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AS99" i="24" l="1"/>
  <c r="H50" i="74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L99" i="27"/>
  <c r="AL99" i="24"/>
  <c r="AB96" i="63"/>
  <c r="AB80"/>
  <c r="AB76"/>
  <c r="AB72"/>
  <c r="AB68"/>
  <c r="AB64"/>
  <c r="AB56"/>
  <c r="AB48"/>
  <c r="AB40"/>
  <c r="AB20"/>
  <c r="AB97"/>
  <c r="AB97" i="62"/>
  <c r="AB89"/>
  <c r="AB85"/>
  <c r="AB77"/>
  <c r="AB69"/>
  <c r="AB57"/>
  <c r="AB37"/>
  <c r="AB5"/>
  <c r="AB96" i="61"/>
  <c r="AB88"/>
  <c r="AB80"/>
  <c r="AB68"/>
  <c r="AB64"/>
  <c r="AB60"/>
  <c r="AB56"/>
  <c r="AB36"/>
  <c r="AB24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4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"/>
  <c r="V47"/>
  <c r="V16"/>
  <c r="O16"/>
  <c r="V87"/>
  <c r="O98"/>
  <c r="V24" i="56"/>
  <c r="V26"/>
  <c r="O35"/>
  <c r="V40"/>
  <c r="O51"/>
  <c r="N8" i="55"/>
  <c r="F9"/>
  <c r="I99"/>
  <c r="M99"/>
  <c r="G10"/>
  <c r="N12"/>
  <c r="O12" s="1"/>
  <c r="F13"/>
  <c r="G26"/>
  <c r="N28"/>
  <c r="F29"/>
  <c r="G42"/>
  <c r="N44"/>
  <c r="F45"/>
  <c r="G58"/>
  <c r="N60"/>
  <c r="F61"/>
  <c r="O80"/>
  <c r="O65" i="56"/>
  <c r="V3" i="55"/>
  <c r="O15" i="56"/>
  <c r="V36"/>
  <c r="O47"/>
  <c r="V52"/>
  <c r="O70"/>
  <c r="V94"/>
  <c r="V12" i="55"/>
  <c r="V28"/>
  <c r="V11" i="56"/>
  <c r="V27"/>
  <c r="V32"/>
  <c r="V48"/>
  <c r="B99" i="55"/>
  <c r="F3"/>
  <c r="K99"/>
  <c r="F5"/>
  <c r="G18"/>
  <c r="N20"/>
  <c r="O20" s="1"/>
  <c r="F21"/>
  <c r="N36"/>
  <c r="O36" s="1"/>
  <c r="F37"/>
  <c r="N52"/>
  <c r="O52" s="1"/>
  <c r="F53"/>
  <c r="O5" i="56"/>
  <c r="O21"/>
  <c r="O37"/>
  <c r="O53"/>
  <c r="O61"/>
  <c r="O69"/>
  <c r="O77"/>
  <c r="O93"/>
  <c r="O70" i="55"/>
  <c r="O86"/>
  <c r="O7" i="56"/>
  <c r="O23"/>
  <c r="V28"/>
  <c r="V39"/>
  <c r="V44"/>
  <c r="V63"/>
  <c r="V82"/>
  <c r="J99" i="55"/>
  <c r="N24"/>
  <c r="N40"/>
  <c r="O40" s="1"/>
  <c r="N56"/>
  <c r="O71"/>
  <c r="O56" i="56"/>
  <c r="V86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26"/>
  <c r="O26"/>
  <c r="V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74" i="58"/>
  <c r="O45" i="56"/>
  <c r="O13"/>
  <c r="V51" i="55"/>
  <c r="O78" i="56"/>
  <c r="O66"/>
  <c r="O62"/>
  <c r="O54"/>
  <c r="O46"/>
  <c r="O30"/>
  <c r="O26"/>
  <c r="O10"/>
  <c r="O78" i="55"/>
  <c r="O74"/>
  <c r="O66"/>
  <c r="O86" i="56"/>
  <c r="O57"/>
  <c r="V66" i="55"/>
  <c r="V50" i="56"/>
  <c r="O29"/>
  <c r="O25"/>
  <c r="V18"/>
  <c r="O60" i="55"/>
  <c r="O56"/>
  <c r="V48"/>
  <c r="O46"/>
  <c r="O44"/>
  <c r="O38"/>
  <c r="V32"/>
  <c r="O28"/>
  <c r="O24"/>
  <c r="O19"/>
  <c r="G17"/>
  <c r="V17" s="1"/>
  <c r="O9"/>
  <c r="O4"/>
  <c r="O62"/>
  <c r="O30"/>
  <c r="V65" i="58"/>
  <c r="O45"/>
  <c r="G70" i="57"/>
  <c r="V70" s="1"/>
  <c r="O57" i="58"/>
  <c r="O25"/>
  <c r="G42" i="57"/>
  <c r="V42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O49" i="55"/>
  <c r="O17"/>
  <c r="O9" i="57"/>
  <c r="O42"/>
  <c r="O11" i="58"/>
  <c r="V13" i="57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" i="57" l="1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H53" i="78"/>
  <c r="N21"/>
  <c r="G36"/>
  <c r="L25"/>
  <c r="P37"/>
  <c r="I60"/>
  <c r="J7"/>
  <c r="B60"/>
  <c r="G3"/>
  <c r="B25"/>
  <c r="I88"/>
  <c r="J50"/>
  <c r="K88"/>
  <c r="K60"/>
  <c r="G21"/>
  <c r="K36"/>
  <c r="L51"/>
  <c r="P98"/>
  <c r="G44"/>
  <c r="H67"/>
  <c r="P31"/>
  <c r="G57"/>
  <c r="G22"/>
  <c r="Q57"/>
  <c r="P41"/>
  <c r="J72"/>
  <c r="L63"/>
  <c r="P67"/>
  <c r="G17"/>
  <c r="K79"/>
  <c r="Q56"/>
  <c r="B11"/>
  <c r="N78"/>
  <c r="N25"/>
  <c r="P61"/>
  <c r="I61"/>
  <c r="O92"/>
  <c r="I50"/>
  <c r="G95"/>
  <c r="B13"/>
  <c r="I89"/>
  <c r="Q28"/>
  <c r="N32"/>
  <c r="N42"/>
  <c r="L42"/>
  <c r="B95"/>
  <c r="N87"/>
  <c r="K77"/>
  <c r="L11"/>
  <c r="K48"/>
  <c r="N16"/>
  <c r="I96"/>
  <c r="N7"/>
  <c r="K55"/>
  <c r="L48"/>
  <c r="O31"/>
  <c r="Q14"/>
  <c r="I86"/>
  <c r="J90"/>
  <c r="G42"/>
  <c r="J45"/>
  <c r="G69"/>
  <c r="J20"/>
  <c r="Q18"/>
  <c r="O52"/>
  <c r="I43"/>
  <c r="L19"/>
  <c r="I76"/>
  <c r="H70"/>
  <c r="I68"/>
  <c r="O15"/>
  <c r="I83"/>
  <c r="B27"/>
  <c r="L29"/>
  <c r="L4"/>
  <c r="K72"/>
  <c r="J88"/>
  <c r="G56"/>
  <c r="Q10"/>
  <c r="B90"/>
  <c r="G82"/>
  <c r="Q74"/>
  <c r="O66"/>
  <c r="I34"/>
  <c r="P64"/>
  <c r="O83"/>
  <c r="Q45"/>
  <c r="O64"/>
  <c r="B21"/>
  <c r="H69"/>
  <c r="N48"/>
  <c r="N45"/>
  <c r="Q34"/>
  <c r="C1"/>
  <c r="P36"/>
  <c r="F1"/>
  <c r="G32"/>
  <c r="O39"/>
  <c r="B48"/>
  <c r="Q62"/>
  <c r="L91"/>
  <c r="G72"/>
  <c r="K30"/>
  <c r="L43"/>
  <c r="B68"/>
  <c r="G24"/>
  <c r="N63"/>
  <c r="K49"/>
  <c r="K67"/>
  <c r="H50"/>
  <c r="B62"/>
  <c r="L55"/>
  <c r="H5"/>
  <c r="P94"/>
  <c r="H55"/>
  <c r="B69"/>
  <c r="K76"/>
  <c r="J82"/>
  <c r="B81"/>
  <c r="B61"/>
  <c r="L85"/>
  <c r="H19"/>
  <c r="O75"/>
  <c r="Q59"/>
  <c r="G14"/>
  <c r="K91"/>
  <c r="B39"/>
  <c r="I25"/>
  <c r="N5"/>
  <c r="L36"/>
  <c r="B17"/>
  <c r="J85"/>
  <c r="O88"/>
  <c r="K16"/>
  <c r="O89"/>
  <c r="I27"/>
  <c r="B9"/>
  <c r="P73"/>
  <c r="H96"/>
  <c r="Q88"/>
  <c r="B82"/>
  <c r="K10"/>
  <c r="I5"/>
  <c r="N49"/>
  <c r="B86"/>
  <c r="J39"/>
  <c r="N64"/>
  <c r="N75"/>
  <c r="L28"/>
  <c r="J46"/>
  <c r="P26"/>
  <c r="N88"/>
  <c r="K93"/>
  <c r="O70"/>
  <c r="O72"/>
  <c r="H74"/>
  <c r="N67"/>
  <c r="I97"/>
  <c r="K29"/>
  <c r="G73"/>
  <c r="O23"/>
  <c r="G30"/>
  <c r="P22"/>
  <c r="P50"/>
  <c r="K85"/>
  <c r="G68"/>
  <c r="O14"/>
  <c r="I49"/>
  <c r="O26"/>
  <c r="L94"/>
  <c r="L44"/>
  <c r="H82"/>
  <c r="I36"/>
  <c r="P86"/>
  <c r="H45"/>
  <c r="Q89"/>
  <c r="L96"/>
  <c r="K18"/>
  <c r="H64"/>
  <c r="I82"/>
  <c r="O71"/>
  <c r="L69"/>
  <c r="N84"/>
  <c r="L13"/>
  <c r="I92"/>
  <c r="I74"/>
  <c r="I46"/>
  <c r="N92"/>
  <c r="K90"/>
  <c r="Q69"/>
  <c r="N38"/>
  <c r="K58"/>
  <c r="K56"/>
  <c r="G79"/>
  <c r="K25"/>
  <c r="P47"/>
  <c r="I75"/>
  <c r="P13"/>
  <c r="P84"/>
  <c r="N8"/>
  <c r="B34"/>
  <c r="J21"/>
  <c r="K23"/>
  <c r="I23"/>
  <c r="N33"/>
  <c r="I48"/>
  <c r="O22"/>
  <c r="J40"/>
  <c r="H73"/>
  <c r="G52"/>
  <c r="L32"/>
  <c r="N23"/>
  <c r="O30"/>
  <c r="P69"/>
  <c r="O3"/>
  <c r="P40"/>
  <c r="B5"/>
  <c r="Q49"/>
  <c r="O73"/>
  <c r="I7"/>
  <c r="Q6"/>
  <c r="G88"/>
  <c r="O8"/>
  <c r="L70"/>
  <c r="J70"/>
  <c r="L81"/>
  <c r="P12"/>
  <c r="I94"/>
  <c r="N28"/>
  <c r="K86"/>
  <c r="J57"/>
  <c r="P74"/>
  <c r="B64"/>
  <c r="H92"/>
  <c r="N20"/>
  <c r="K27"/>
  <c r="J86"/>
  <c r="J27"/>
  <c r="Q76"/>
  <c r="H15"/>
  <c r="Q12"/>
  <c r="Q25"/>
  <c r="B20"/>
  <c r="P21"/>
  <c r="Q63"/>
  <c r="K98"/>
  <c r="H60"/>
  <c r="L52"/>
  <c r="L12"/>
  <c r="B98"/>
  <c r="O97"/>
  <c r="I41"/>
  <c r="J19"/>
  <c r="Q53"/>
  <c r="J63"/>
  <c r="J6"/>
  <c r="P44"/>
  <c r="B42"/>
  <c r="G93"/>
  <c r="G8"/>
  <c r="B3"/>
  <c r="G70"/>
  <c r="Q61"/>
  <c r="P91"/>
  <c r="L41"/>
  <c r="J60"/>
  <c r="J68"/>
  <c r="J5"/>
  <c r="O77"/>
  <c r="P81"/>
  <c r="J97"/>
  <c r="O96"/>
  <c r="H23"/>
  <c r="L35"/>
  <c r="K78"/>
  <c r="L14"/>
  <c r="K95"/>
  <c r="L67"/>
  <c r="I11"/>
  <c r="G16"/>
  <c r="P49"/>
  <c r="Q24"/>
  <c r="J71"/>
  <c r="L21"/>
  <c r="G67"/>
  <c r="G62"/>
  <c r="N96"/>
  <c r="O40"/>
  <c r="P10"/>
  <c r="H12"/>
  <c r="H83"/>
  <c r="J43"/>
  <c r="H49"/>
  <c r="K14"/>
  <c r="H66"/>
  <c r="I13"/>
  <c r="H34"/>
  <c r="I65"/>
  <c r="J56"/>
  <c r="B30"/>
  <c r="G87"/>
  <c r="J25"/>
  <c r="P27"/>
  <c r="J38"/>
  <c r="I66"/>
  <c r="O42"/>
  <c r="Q97"/>
  <c r="K40"/>
  <c r="K68"/>
  <c r="Q44"/>
  <c r="P55"/>
  <c r="L79"/>
  <c r="I16"/>
  <c r="I47"/>
  <c r="O60"/>
  <c r="B10"/>
  <c r="K61"/>
  <c r="K35"/>
  <c r="N46"/>
  <c r="K94"/>
  <c r="B77"/>
  <c r="N95"/>
  <c r="O4"/>
  <c r="P77"/>
  <c r="B59"/>
  <c r="K46"/>
  <c r="Q5"/>
  <c r="L46"/>
  <c r="H98"/>
  <c r="L37"/>
  <c r="B22"/>
  <c r="K21"/>
  <c r="H72"/>
  <c r="Q19"/>
  <c r="P24"/>
  <c r="P52"/>
  <c r="B38"/>
  <c r="G91"/>
  <c r="G96"/>
  <c r="K4"/>
  <c r="G40"/>
  <c r="H43"/>
  <c r="J4"/>
  <c r="H79"/>
  <c r="L5"/>
  <c r="B4"/>
  <c r="B33"/>
  <c r="P19"/>
  <c r="I32"/>
  <c r="L74"/>
  <c r="L93"/>
  <c r="N82"/>
  <c r="K34"/>
  <c r="N74"/>
  <c r="B40"/>
  <c r="J53"/>
  <c r="L62"/>
  <c r="I10"/>
  <c r="H84"/>
  <c r="J13"/>
  <c r="J67"/>
  <c r="J42"/>
  <c r="G49"/>
  <c r="L61"/>
  <c r="P75"/>
  <c r="P39"/>
  <c r="Q3"/>
  <c r="G59"/>
  <c r="O74"/>
  <c r="G15"/>
  <c r="J78"/>
  <c r="I39"/>
  <c r="B89"/>
  <c r="O91"/>
  <c r="Q37"/>
  <c r="Q84"/>
  <c r="Q71"/>
  <c r="Q68"/>
  <c r="P30"/>
  <c r="G25"/>
  <c r="L10"/>
  <c r="J65"/>
  <c r="N14"/>
  <c r="P87"/>
  <c r="J84"/>
  <c r="L6"/>
  <c r="H4"/>
  <c r="O79"/>
  <c r="J48"/>
  <c r="J95"/>
  <c r="K59"/>
  <c r="K6"/>
  <c r="H13"/>
  <c r="N69"/>
  <c r="B7"/>
  <c r="J87"/>
  <c r="K84"/>
  <c r="J17"/>
  <c r="H46"/>
  <c r="B88"/>
  <c r="H40"/>
  <c r="N24"/>
  <c r="L98"/>
  <c r="O69"/>
  <c r="B94"/>
  <c r="Q36"/>
  <c r="L75"/>
  <c r="N58"/>
  <c r="O61"/>
  <c r="N51"/>
  <c r="G89"/>
  <c r="K54"/>
  <c r="I59"/>
  <c r="H25"/>
  <c r="P53"/>
  <c r="P68"/>
  <c r="H47"/>
  <c r="O21"/>
  <c r="H38"/>
  <c r="O78"/>
  <c r="B32"/>
  <c r="N39"/>
  <c r="B70"/>
  <c r="J52"/>
  <c r="G9"/>
  <c r="G58"/>
  <c r="Q66"/>
  <c r="K17"/>
  <c r="O49"/>
  <c r="O50"/>
  <c r="I91"/>
  <c r="Q65"/>
  <c r="B57"/>
  <c r="O19"/>
  <c r="E1"/>
  <c r="P43"/>
  <c r="J75"/>
  <c r="K19"/>
  <c r="K33"/>
  <c r="J11"/>
  <c r="K57"/>
  <c r="L80"/>
  <c r="B96"/>
  <c r="H94"/>
  <c r="B79"/>
  <c r="P97"/>
  <c r="K26"/>
  <c r="L3"/>
  <c r="Q42"/>
  <c r="L87"/>
  <c r="K37"/>
  <c r="Q70"/>
  <c r="B72"/>
  <c r="J9"/>
  <c r="H87"/>
  <c r="J26"/>
  <c r="O7"/>
  <c r="N15"/>
  <c r="K62"/>
  <c r="N93"/>
  <c r="G11"/>
  <c r="H90"/>
  <c r="I57"/>
  <c r="K11"/>
  <c r="J81"/>
  <c r="B29"/>
  <c r="P95"/>
  <c r="K80"/>
  <c r="H10"/>
  <c r="G50"/>
  <c r="I21"/>
  <c r="I17"/>
  <c r="B45"/>
  <c r="K53"/>
  <c r="J32"/>
  <c r="Q73"/>
  <c r="J29"/>
  <c r="L53"/>
  <c r="L7"/>
  <c r="H20"/>
  <c r="G98"/>
  <c r="K71"/>
  <c r="G29"/>
  <c r="I20"/>
  <c r="L90"/>
  <c r="O90"/>
  <c r="G23"/>
  <c r="N97"/>
  <c r="K50"/>
  <c r="H21"/>
  <c r="O5"/>
  <c r="K52"/>
  <c r="J89"/>
  <c r="I26"/>
  <c r="H6"/>
  <c r="K3"/>
  <c r="P9"/>
  <c r="P6"/>
  <c r="H78"/>
  <c r="K15"/>
  <c r="G35"/>
  <c r="Q7"/>
  <c r="Q27"/>
  <c r="L49"/>
  <c r="B97"/>
  <c r="J49"/>
  <c r="B76"/>
  <c r="H35"/>
  <c r="I40"/>
  <c r="L22"/>
  <c r="H56"/>
  <c r="K44"/>
  <c r="Q52"/>
  <c r="L45"/>
  <c r="H58"/>
  <c r="O76"/>
  <c r="G19"/>
  <c r="Q82"/>
  <c r="L97"/>
  <c r="L9"/>
  <c r="G76"/>
  <c r="B6"/>
  <c r="H16"/>
  <c r="O44"/>
  <c r="G81"/>
  <c r="B8"/>
  <c r="H93"/>
  <c r="G74"/>
  <c r="N26"/>
  <c r="P93"/>
  <c r="K82"/>
  <c r="N60"/>
  <c r="J92"/>
  <c r="N50"/>
  <c r="I56"/>
  <c r="Q96"/>
  <c r="B87"/>
  <c r="P35"/>
  <c r="B84"/>
  <c r="P62"/>
  <c r="G4"/>
  <c r="P71"/>
  <c r="Q22"/>
  <c r="Q9"/>
  <c r="G61"/>
  <c r="Q30"/>
  <c r="O32"/>
  <c r="O95"/>
  <c r="N98"/>
  <c r="B37"/>
  <c r="N80"/>
  <c r="Q80"/>
  <c r="Q32"/>
  <c r="K9"/>
  <c r="I44"/>
  <c r="G13"/>
  <c r="N30"/>
  <c r="K83"/>
  <c r="O62"/>
  <c r="J74"/>
  <c r="B24"/>
  <c r="L89"/>
  <c r="I35"/>
  <c r="G18"/>
  <c r="P18"/>
  <c r="G31"/>
  <c r="J24"/>
  <c r="K89"/>
  <c r="K28"/>
  <c r="B75"/>
  <c r="H9"/>
  <c r="Q51"/>
  <c r="N34"/>
  <c r="L73"/>
  <c r="P59"/>
  <c r="K20"/>
  <c r="B47"/>
  <c r="L31"/>
  <c r="Q47"/>
  <c r="Q17"/>
  <c r="J91"/>
  <c r="O27"/>
  <c r="Q79"/>
  <c r="O53"/>
  <c r="K38"/>
  <c r="P72"/>
  <c r="K96"/>
  <c r="O34"/>
  <c r="K47"/>
  <c r="Q21"/>
  <c r="I85"/>
  <c r="I54"/>
  <c r="N22"/>
  <c r="O12"/>
  <c r="P89"/>
  <c r="B41"/>
  <c r="O17"/>
  <c r="G94"/>
  <c r="B35"/>
  <c r="L58"/>
  <c r="L95"/>
  <c r="P7"/>
  <c r="P63"/>
  <c r="P16"/>
  <c r="K22"/>
  <c r="O98"/>
  <c r="L59"/>
  <c r="Q83"/>
  <c r="Q46"/>
  <c r="P96"/>
  <c r="H59"/>
  <c r="G48"/>
  <c r="I95"/>
  <c r="K31"/>
  <c r="L23"/>
  <c r="N55"/>
  <c r="G55"/>
  <c r="L84"/>
  <c r="H85"/>
  <c r="P8"/>
  <c r="B19"/>
  <c r="J3"/>
  <c r="O28"/>
  <c r="J30"/>
  <c r="P42"/>
  <c r="B55"/>
  <c r="I45"/>
  <c r="K43"/>
  <c r="N65"/>
  <c r="B56"/>
  <c r="O9"/>
  <c r="O38"/>
  <c r="K75"/>
  <c r="O45"/>
  <c r="O33"/>
  <c r="Q31"/>
  <c r="H29"/>
  <c r="N29"/>
  <c r="I70"/>
  <c r="H37"/>
  <c r="N47"/>
  <c r="P66"/>
  <c r="O67"/>
  <c r="O84"/>
  <c r="B74"/>
  <c r="N57"/>
  <c r="I37"/>
  <c r="O24"/>
  <c r="O85"/>
  <c r="O82"/>
  <c r="I77"/>
  <c r="L50"/>
  <c r="G80"/>
  <c r="H41"/>
  <c r="N18"/>
  <c r="N86"/>
  <c r="I53"/>
  <c r="O80"/>
  <c r="J34"/>
  <c r="B2"/>
  <c r="Q94"/>
  <c r="N43"/>
  <c r="G97"/>
  <c r="J54"/>
  <c r="H77"/>
  <c r="H76"/>
  <c r="G27"/>
  <c r="Q91"/>
  <c r="Q8"/>
  <c r="P88"/>
  <c r="H65"/>
  <c r="N3"/>
  <c r="K87"/>
  <c r="J28"/>
  <c r="O56"/>
  <c r="O37"/>
  <c r="H17"/>
  <c r="Q72"/>
  <c r="P48"/>
  <c r="O57"/>
  <c r="G78"/>
  <c r="O58"/>
  <c r="L83"/>
  <c r="L54"/>
  <c r="P65"/>
  <c r="O13"/>
  <c r="B78"/>
  <c r="H68"/>
  <c r="I79"/>
  <c r="B73"/>
  <c r="N81"/>
  <c r="L82"/>
  <c r="I87"/>
  <c r="L15"/>
  <c r="P78"/>
  <c r="N77"/>
  <c r="B83"/>
  <c r="G2"/>
  <c r="B71"/>
  <c r="H61"/>
  <c r="I9"/>
  <c r="G33"/>
  <c r="G43"/>
  <c r="B12"/>
  <c r="D1"/>
  <c r="P82"/>
  <c r="K42"/>
  <c r="I38"/>
  <c r="Q55"/>
  <c r="O6"/>
  <c r="O36"/>
  <c r="N59"/>
  <c r="O86"/>
  <c r="B36"/>
  <c r="N52"/>
  <c r="Q33"/>
  <c r="N10"/>
  <c r="B67"/>
  <c r="P70"/>
  <c r="G83"/>
  <c r="Q60"/>
  <c r="P85"/>
  <c r="H28"/>
  <c r="I52"/>
  <c r="G53"/>
  <c r="N85"/>
  <c r="H91"/>
  <c r="G34"/>
  <c r="Q35"/>
  <c r="H32"/>
  <c r="Q58"/>
  <c r="J14"/>
  <c r="G85"/>
  <c r="O65"/>
  <c r="B15"/>
  <c r="Q95"/>
  <c r="G63"/>
  <c r="I4"/>
  <c r="P60"/>
  <c r="G60"/>
  <c r="Q13"/>
  <c r="Q87"/>
  <c r="H7"/>
  <c r="I6"/>
  <c r="H54"/>
  <c r="I80"/>
  <c r="P15"/>
  <c r="I55"/>
  <c r="L16"/>
  <c r="H3"/>
  <c r="J12"/>
  <c r="N27"/>
  <c r="H95"/>
  <c r="H27"/>
  <c r="J35"/>
  <c r="L68"/>
  <c r="P20"/>
  <c r="P79"/>
  <c r="K39"/>
  <c r="O43"/>
  <c r="B23"/>
  <c r="I31"/>
  <c r="J79"/>
  <c r="L40"/>
  <c r="P32"/>
  <c r="O81"/>
  <c r="B52"/>
  <c r="I19"/>
  <c r="Q16"/>
  <c r="L38"/>
  <c r="O55"/>
  <c r="J37"/>
  <c r="I28"/>
  <c r="Q50"/>
  <c r="P14"/>
  <c r="Q78"/>
  <c r="L66"/>
  <c r="P45"/>
  <c r="P51"/>
  <c r="K24"/>
  <c r="B44"/>
  <c r="J80"/>
  <c r="J61"/>
  <c r="K7"/>
  <c r="I22"/>
  <c r="P58"/>
  <c r="B66"/>
  <c r="O46"/>
  <c r="L26"/>
  <c r="I33"/>
  <c r="O87"/>
  <c r="G26"/>
  <c r="H36"/>
  <c r="H44"/>
  <c r="H8"/>
  <c r="N89"/>
  <c r="I12"/>
  <c r="N79"/>
  <c r="H24"/>
  <c r="H26"/>
  <c r="H75"/>
  <c r="O47"/>
  <c r="P56"/>
  <c r="K41"/>
  <c r="G41"/>
  <c r="Q15"/>
  <c r="I67"/>
  <c r="K74"/>
  <c r="P23"/>
  <c r="O10"/>
  <c r="Q86"/>
  <c r="Q41"/>
  <c r="B49"/>
  <c r="P33"/>
  <c r="J31"/>
  <c r="N19"/>
  <c r="Q38"/>
  <c r="N13"/>
  <c r="L72"/>
  <c r="L18"/>
  <c r="L76"/>
  <c r="G65"/>
  <c r="I58"/>
  <c r="J59"/>
  <c r="H97"/>
  <c r="O59"/>
  <c r="H88"/>
  <c r="I73"/>
  <c r="P5"/>
  <c r="N53"/>
  <c r="J41"/>
  <c r="L24"/>
  <c r="N41"/>
  <c r="N72"/>
  <c r="N62"/>
  <c r="L78"/>
  <c r="H81"/>
  <c r="Q4"/>
  <c r="B18"/>
  <c r="B91"/>
  <c r="P34"/>
  <c r="H42"/>
  <c r="P83"/>
  <c r="J64"/>
  <c r="J15"/>
  <c r="I51"/>
  <c r="O93"/>
  <c r="K5"/>
  <c r="I42"/>
  <c r="P92"/>
  <c r="J8"/>
  <c r="J33"/>
  <c r="Q20"/>
  <c r="N73"/>
  <c r="L92"/>
  <c r="J83"/>
  <c r="O18"/>
  <c r="G5"/>
  <c r="O29"/>
  <c r="L20"/>
  <c r="K81"/>
  <c r="P57"/>
  <c r="P17"/>
  <c r="I29"/>
  <c r="L57"/>
  <c r="K64"/>
  <c r="O51"/>
  <c r="N68"/>
  <c r="I69"/>
  <c r="G64"/>
  <c r="O35"/>
  <c r="G84"/>
  <c r="J55"/>
  <c r="N11"/>
  <c r="B51"/>
  <c r="I14"/>
  <c r="K51"/>
  <c r="I18"/>
  <c r="B14"/>
  <c r="B58"/>
  <c r="B28"/>
  <c r="O25"/>
  <c r="G6"/>
  <c r="N6"/>
  <c r="H89"/>
  <c r="O20"/>
  <c r="J10"/>
  <c r="N71"/>
  <c r="G28"/>
  <c r="N36"/>
  <c r="L56"/>
  <c r="K66"/>
  <c r="G10"/>
  <c r="P29"/>
  <c r="Q85"/>
  <c r="J69"/>
  <c r="K13"/>
  <c r="Q48"/>
  <c r="Q92"/>
  <c r="O68"/>
  <c r="K65"/>
  <c r="N54"/>
  <c r="J62"/>
  <c r="H33"/>
  <c r="O94"/>
  <c r="I8"/>
  <c r="B63"/>
  <c r="B46"/>
  <c r="P11"/>
  <c r="I63"/>
  <c r="N40"/>
  <c r="L33"/>
  <c r="B54"/>
  <c r="L47"/>
  <c r="P28"/>
  <c r="G46"/>
  <c r="J76"/>
  <c r="L17"/>
  <c r="N17"/>
  <c r="I81"/>
  <c r="P90"/>
  <c r="Q23"/>
  <c r="N31"/>
  <c r="O41"/>
  <c r="O54"/>
  <c r="N66"/>
  <c r="G38"/>
  <c r="Q77"/>
  <c r="G37"/>
  <c r="H51"/>
  <c r="K70"/>
  <c r="Q26"/>
  <c r="N94"/>
  <c r="I64"/>
  <c r="N56"/>
  <c r="H62"/>
  <c r="N76"/>
  <c r="L39"/>
  <c r="L86"/>
  <c r="Q43"/>
  <c r="I15"/>
  <c r="O11"/>
  <c r="O48"/>
  <c r="I90"/>
  <c r="Q39"/>
  <c r="Q93"/>
  <c r="G86"/>
  <c r="H2"/>
  <c r="J58"/>
  <c r="B65"/>
  <c r="H48"/>
  <c r="K63"/>
  <c r="B80"/>
  <c r="Q98"/>
  <c r="P76"/>
  <c r="G45"/>
  <c r="J77"/>
  <c r="L65"/>
  <c r="O63"/>
  <c r="G39"/>
  <c r="I78"/>
  <c r="Q29"/>
  <c r="K45"/>
  <c r="L30"/>
  <c r="I72"/>
  <c r="I24"/>
  <c r="B53"/>
  <c r="B85"/>
  <c r="Q54"/>
  <c r="N12"/>
  <c r="B50"/>
  <c r="H86"/>
  <c r="B26"/>
  <c r="J66"/>
  <c r="J51"/>
  <c r="L64"/>
  <c r="J73"/>
  <c r="B93"/>
  <c r="G20"/>
  <c r="P25"/>
  <c r="N35"/>
  <c r="N91"/>
  <c r="G51"/>
  <c r="G71"/>
  <c r="H52"/>
  <c r="Q11"/>
  <c r="G12"/>
  <c r="J22"/>
  <c r="L60"/>
  <c r="K92"/>
  <c r="Q90"/>
  <c r="L27"/>
  <c r="O16"/>
  <c r="N83"/>
  <c r="H14"/>
  <c r="J16"/>
  <c r="N37"/>
  <c r="P54"/>
  <c r="I71"/>
  <c r="K73"/>
  <c r="B92"/>
  <c r="B31"/>
  <c r="I93"/>
  <c r="J94"/>
  <c r="G75"/>
  <c r="Q64"/>
  <c r="H57"/>
  <c r="J47"/>
  <c r="H39"/>
  <c r="N4"/>
  <c r="P4"/>
  <c r="N61"/>
  <c r="P46"/>
  <c r="G47"/>
  <c r="J23"/>
  <c r="N9"/>
  <c r="G7"/>
  <c r="L71"/>
  <c r="L77"/>
  <c r="H71"/>
  <c r="I30"/>
  <c r="J93"/>
  <c r="I84"/>
  <c r="N70"/>
  <c r="P3"/>
  <c r="L88"/>
  <c r="G54"/>
  <c r="H30"/>
  <c r="H63"/>
  <c r="G92"/>
  <c r="K12"/>
  <c r="J36"/>
  <c r="H18"/>
  <c r="H80"/>
  <c r="I98"/>
  <c r="G77"/>
  <c r="P80"/>
  <c r="I3"/>
  <c r="B43"/>
  <c r="N44"/>
  <c r="L34"/>
  <c r="P38"/>
  <c r="Q40"/>
  <c r="J98"/>
  <c r="H11"/>
  <c r="H31"/>
  <c r="Q75"/>
  <c r="B16"/>
  <c r="J44"/>
  <c r="Q81"/>
  <c r="L8"/>
  <c r="K32"/>
  <c r="N90"/>
  <c r="I62"/>
  <c r="K97"/>
  <c r="K8"/>
  <c r="J18"/>
  <c r="K69"/>
  <c r="J96"/>
  <c r="H22"/>
  <c r="Q67"/>
  <c r="G90"/>
  <c r="G66"/>
  <c r="D29" l="1"/>
  <c r="E29"/>
  <c r="F29"/>
  <c r="C29"/>
  <c r="M20"/>
  <c r="R13"/>
  <c r="M55"/>
  <c r="R28"/>
  <c r="M40"/>
  <c r="D49"/>
  <c r="E49"/>
  <c r="C49"/>
  <c r="F49"/>
  <c r="M57"/>
  <c r="M94"/>
  <c r="R46"/>
  <c r="M70"/>
  <c r="R6"/>
  <c r="M25"/>
  <c r="M81"/>
  <c r="M4"/>
  <c r="R29"/>
  <c r="R37"/>
  <c r="R38"/>
  <c r="R35"/>
  <c r="F39"/>
  <c r="E39"/>
  <c r="C39"/>
  <c r="D39"/>
  <c r="E79"/>
  <c r="D79"/>
  <c r="C79"/>
  <c r="F79"/>
  <c r="M9"/>
  <c r="R34"/>
  <c r="E10"/>
  <c r="F10"/>
  <c r="D10"/>
  <c r="C10"/>
  <c r="C96"/>
  <c r="F96"/>
  <c r="E96"/>
  <c r="D96"/>
  <c r="D67"/>
  <c r="E67"/>
  <c r="F67"/>
  <c r="C67"/>
  <c r="C71"/>
  <c r="E71"/>
  <c r="F71"/>
  <c r="D71"/>
  <c r="E76"/>
  <c r="D76"/>
  <c r="F76"/>
  <c r="C76"/>
  <c r="R92"/>
  <c r="R68"/>
  <c r="M47"/>
  <c r="R61"/>
  <c r="C75"/>
  <c r="E75"/>
  <c r="F75"/>
  <c r="D75"/>
  <c r="M46"/>
  <c r="E83"/>
  <c r="C83"/>
  <c r="F83"/>
  <c r="D83"/>
  <c r="M16"/>
  <c r="R90"/>
  <c r="E16"/>
  <c r="D16"/>
  <c r="F16"/>
  <c r="C16"/>
  <c r="M74"/>
  <c r="R62"/>
  <c r="M86"/>
  <c r="R77"/>
  <c r="M67"/>
  <c r="M41"/>
  <c r="M92"/>
  <c r="R10"/>
  <c r="R76"/>
  <c r="E61"/>
  <c r="C61"/>
  <c r="F61"/>
  <c r="D61"/>
  <c r="D56"/>
  <c r="E56"/>
  <c r="C56"/>
  <c r="F56"/>
  <c r="R84"/>
  <c r="F81"/>
  <c r="C81"/>
  <c r="D81"/>
  <c r="E81"/>
  <c r="M48"/>
  <c r="C89"/>
  <c r="E89"/>
  <c r="F89"/>
  <c r="D89"/>
  <c r="M87"/>
  <c r="R65"/>
  <c r="E43"/>
  <c r="C43"/>
  <c r="F43"/>
  <c r="D43"/>
  <c r="R93"/>
  <c r="M39"/>
  <c r="M33"/>
  <c r="M80"/>
  <c r="R7"/>
  <c r="R81"/>
  <c r="M45"/>
  <c r="D54"/>
  <c r="F54"/>
  <c r="E54"/>
  <c r="C54"/>
  <c r="E97"/>
  <c r="C97"/>
  <c r="F97"/>
  <c r="D97"/>
  <c r="M35"/>
  <c r="M82"/>
  <c r="M72"/>
  <c r="D28"/>
  <c r="F28"/>
  <c r="E28"/>
  <c r="C28"/>
  <c r="D69"/>
  <c r="E69"/>
  <c r="F69"/>
  <c r="C69"/>
  <c r="M96"/>
  <c r="C73"/>
  <c r="E73"/>
  <c r="D73"/>
  <c r="F73"/>
  <c r="E15"/>
  <c r="D15"/>
  <c r="F15"/>
  <c r="C15"/>
  <c r="E55"/>
  <c r="F55"/>
  <c r="C55"/>
  <c r="D55"/>
  <c r="R4"/>
  <c r="R83"/>
  <c r="R70"/>
  <c r="C93"/>
  <c r="F93"/>
  <c r="E93"/>
  <c r="D93"/>
  <c r="F57"/>
  <c r="D57"/>
  <c r="C57"/>
  <c r="E57"/>
  <c r="R33"/>
  <c r="R16"/>
  <c r="M79"/>
  <c r="M66"/>
  <c r="M29"/>
  <c r="C24"/>
  <c r="D24"/>
  <c r="F24"/>
  <c r="E24"/>
  <c r="R72"/>
  <c r="C98"/>
  <c r="F98"/>
  <c r="E98"/>
  <c r="D98"/>
  <c r="R20"/>
  <c r="M28"/>
  <c r="M91"/>
  <c r="R52"/>
  <c r="Q99"/>
  <c r="F78"/>
  <c r="D78"/>
  <c r="C78"/>
  <c r="E78"/>
  <c r="C58"/>
  <c r="E58"/>
  <c r="F58"/>
  <c r="D58"/>
  <c r="R17"/>
  <c r="J99"/>
  <c r="F62"/>
  <c r="C62"/>
  <c r="E62"/>
  <c r="D62"/>
  <c r="M23"/>
  <c r="R87"/>
  <c r="M30"/>
  <c r="F19"/>
  <c r="D19"/>
  <c r="E19"/>
  <c r="C19"/>
  <c r="M58"/>
  <c r="R30"/>
  <c r="E65"/>
  <c r="D65"/>
  <c r="C65"/>
  <c r="F65"/>
  <c r="I99"/>
  <c r="M3"/>
  <c r="R15"/>
  <c r="D95"/>
  <c r="E95"/>
  <c r="F95"/>
  <c r="C95"/>
  <c r="E30"/>
  <c r="F30"/>
  <c r="D30"/>
  <c r="C30"/>
  <c r="M36"/>
  <c r="E36"/>
  <c r="D36"/>
  <c r="F36"/>
  <c r="C36"/>
  <c r="R40"/>
  <c r="M44"/>
  <c r="D14"/>
  <c r="C14"/>
  <c r="F14"/>
  <c r="E14"/>
  <c r="R9"/>
  <c r="R42"/>
  <c r="M65"/>
  <c r="R63"/>
  <c r="R32"/>
  <c r="R41"/>
  <c r="M51"/>
  <c r="M13"/>
  <c r="R55"/>
  <c r="C66"/>
  <c r="E66"/>
  <c r="D66"/>
  <c r="F66"/>
  <c r="F68"/>
  <c r="E68"/>
  <c r="C68"/>
  <c r="D68"/>
  <c r="E70"/>
  <c r="D70"/>
  <c r="C70"/>
  <c r="F70"/>
  <c r="M89"/>
  <c r="M63"/>
  <c r="R80"/>
  <c r="M49"/>
  <c r="M18"/>
  <c r="R39"/>
  <c r="D13"/>
  <c r="C13"/>
  <c r="E13"/>
  <c r="F13"/>
  <c r="M10"/>
  <c r="E37"/>
  <c r="F37"/>
  <c r="C37"/>
  <c r="D37"/>
  <c r="R97"/>
  <c r="E32"/>
  <c r="D32"/>
  <c r="C32"/>
  <c r="F32"/>
  <c r="R19"/>
  <c r="M95"/>
  <c r="R98"/>
  <c r="M90"/>
  <c r="M50"/>
  <c r="M6"/>
  <c r="R59"/>
  <c r="D40"/>
  <c r="E40"/>
  <c r="C40"/>
  <c r="F40"/>
  <c r="M61"/>
  <c r="R74"/>
  <c r="C48"/>
  <c r="F48"/>
  <c r="E48"/>
  <c r="D48"/>
  <c r="F34"/>
  <c r="D34"/>
  <c r="C34"/>
  <c r="E34"/>
  <c r="R31"/>
  <c r="M78"/>
  <c r="R25"/>
  <c r="R82"/>
  <c r="N99"/>
  <c r="R3"/>
  <c r="M7"/>
  <c r="M22"/>
  <c r="C64"/>
  <c r="F64"/>
  <c r="E64"/>
  <c r="D64"/>
  <c r="R78"/>
  <c r="R96"/>
  <c r="D46"/>
  <c r="C46"/>
  <c r="F46"/>
  <c r="E46"/>
  <c r="E91"/>
  <c r="D91"/>
  <c r="C91"/>
  <c r="F91"/>
  <c r="M14"/>
  <c r="F11"/>
  <c r="C11"/>
  <c r="D11"/>
  <c r="E11"/>
  <c r="F26"/>
  <c r="E26"/>
  <c r="D26"/>
  <c r="C26"/>
  <c r="M59"/>
  <c r="R8"/>
  <c r="M32"/>
  <c r="M97"/>
  <c r="R67"/>
  <c r="M19"/>
  <c r="C33"/>
  <c r="F33"/>
  <c r="E33"/>
  <c r="D33"/>
  <c r="D45"/>
  <c r="F45"/>
  <c r="E45"/>
  <c r="C45"/>
  <c r="D63"/>
  <c r="C63"/>
  <c r="E63"/>
  <c r="F63"/>
  <c r="D84"/>
  <c r="C84"/>
  <c r="E84"/>
  <c r="F84"/>
  <c r="F51"/>
  <c r="D51"/>
  <c r="E51"/>
  <c r="C51"/>
  <c r="R45"/>
  <c r="R51"/>
  <c r="E4"/>
  <c r="D4"/>
  <c r="C4"/>
  <c r="F4"/>
  <c r="R66"/>
  <c r="R48"/>
  <c r="F87"/>
  <c r="E87"/>
  <c r="D87"/>
  <c r="C87"/>
  <c r="R58"/>
  <c r="D72"/>
  <c r="F72"/>
  <c r="E72"/>
  <c r="C72"/>
  <c r="F52"/>
  <c r="E52"/>
  <c r="D52"/>
  <c r="C52"/>
  <c r="F21"/>
  <c r="D21"/>
  <c r="E21"/>
  <c r="C21"/>
  <c r="M17"/>
  <c r="M11"/>
  <c r="E35"/>
  <c r="F35"/>
  <c r="C35"/>
  <c r="D35"/>
  <c r="M8"/>
  <c r="M56"/>
  <c r="R36"/>
  <c r="R88"/>
  <c r="R56"/>
  <c r="R11"/>
  <c r="M62"/>
  <c r="R43"/>
  <c r="M93"/>
  <c r="R50"/>
  <c r="D50"/>
  <c r="E50"/>
  <c r="C50"/>
  <c r="F50"/>
  <c r="D94"/>
  <c r="C94"/>
  <c r="F94"/>
  <c r="E94"/>
  <c r="M98"/>
  <c r="R44"/>
  <c r="E5"/>
  <c r="D5"/>
  <c r="C5"/>
  <c r="F5"/>
  <c r="C41"/>
  <c r="F41"/>
  <c r="D41"/>
  <c r="E41"/>
  <c r="R79"/>
  <c r="D20"/>
  <c r="C20"/>
  <c r="E20"/>
  <c r="F20"/>
  <c r="R60"/>
  <c r="M38"/>
  <c r="M21"/>
  <c r="R75"/>
  <c r="M34"/>
  <c r="R24"/>
  <c r="D31"/>
  <c r="F31"/>
  <c r="E31"/>
  <c r="C31"/>
  <c r="R64"/>
  <c r="M84"/>
  <c r="R12"/>
  <c r="M75"/>
  <c r="F38"/>
  <c r="C38"/>
  <c r="D38"/>
  <c r="E38"/>
  <c r="M53"/>
  <c r="R22"/>
  <c r="R26"/>
  <c r="R53"/>
  <c r="F88"/>
  <c r="E88"/>
  <c r="C88"/>
  <c r="D88"/>
  <c r="R86"/>
  <c r="M54"/>
  <c r="M12"/>
  <c r="D44"/>
  <c r="C44"/>
  <c r="E44"/>
  <c r="F44"/>
  <c r="C86"/>
  <c r="D86"/>
  <c r="E86"/>
  <c r="F86"/>
  <c r="R18"/>
  <c r="M85"/>
  <c r="K99"/>
  <c r="R71"/>
  <c r="R49"/>
  <c r="C18"/>
  <c r="D18"/>
  <c r="F18"/>
  <c r="E18"/>
  <c r="F90"/>
  <c r="E90"/>
  <c r="D90"/>
  <c r="C90"/>
  <c r="R85"/>
  <c r="D92"/>
  <c r="F92"/>
  <c r="C92"/>
  <c r="E92"/>
  <c r="R27"/>
  <c r="C8"/>
  <c r="E8"/>
  <c r="D8"/>
  <c r="F8"/>
  <c r="M5"/>
  <c r="E80"/>
  <c r="D80"/>
  <c r="F80"/>
  <c r="C80"/>
  <c r="M42"/>
  <c r="O99"/>
  <c r="R89"/>
  <c r="E82"/>
  <c r="C82"/>
  <c r="F82"/>
  <c r="D82"/>
  <c r="D7"/>
  <c r="C7"/>
  <c r="E7"/>
  <c r="F7"/>
  <c r="F22"/>
  <c r="E22"/>
  <c r="C22"/>
  <c r="D22"/>
  <c r="M77"/>
  <c r="R69"/>
  <c r="C6"/>
  <c r="D6"/>
  <c r="F6"/>
  <c r="E6"/>
  <c r="M64"/>
  <c r="C85"/>
  <c r="E85"/>
  <c r="D85"/>
  <c r="F85"/>
  <c r="M88"/>
  <c r="R73"/>
  <c r="M15"/>
  <c r="F25"/>
  <c r="E25"/>
  <c r="D25"/>
  <c r="C25"/>
  <c r="C9"/>
  <c r="E9"/>
  <c r="D9"/>
  <c r="F9"/>
  <c r="F27"/>
  <c r="C27"/>
  <c r="D27"/>
  <c r="E27"/>
  <c r="G99"/>
  <c r="M37"/>
  <c r="R54"/>
  <c r="M26"/>
  <c r="M27"/>
  <c r="M83"/>
  <c r="C60"/>
  <c r="D60"/>
  <c r="F60"/>
  <c r="E60"/>
  <c r="R57"/>
  <c r="M52"/>
  <c r="M71"/>
  <c r="H99"/>
  <c r="M73"/>
  <c r="E53"/>
  <c r="C53"/>
  <c r="D53"/>
  <c r="F53"/>
  <c r="E59"/>
  <c r="F59"/>
  <c r="C59"/>
  <c r="D59"/>
  <c r="C74"/>
  <c r="F74"/>
  <c r="D74"/>
  <c r="E74"/>
  <c r="F3"/>
  <c r="B99"/>
  <c r="E3"/>
  <c r="D3"/>
  <c r="C3"/>
  <c r="P99"/>
  <c r="M68"/>
  <c r="L99"/>
  <c r="M60"/>
  <c r="M31"/>
  <c r="C12"/>
  <c r="D12"/>
  <c r="F12"/>
  <c r="E12"/>
  <c r="M69"/>
  <c r="M76"/>
  <c r="R95"/>
  <c r="F42"/>
  <c r="C42"/>
  <c r="E42"/>
  <c r="D42"/>
  <c r="R91"/>
  <c r="F17"/>
  <c r="E17"/>
  <c r="D17"/>
  <c r="C17"/>
  <c r="M24"/>
  <c r="F77"/>
  <c r="C77"/>
  <c r="D77"/>
  <c r="E77"/>
  <c r="R47"/>
  <c r="C47"/>
  <c r="E47"/>
  <c r="F47"/>
  <c r="D47"/>
  <c r="M43"/>
  <c r="R21"/>
  <c r="R23"/>
  <c r="R5"/>
  <c r="R94"/>
  <c r="C23"/>
  <c r="D23"/>
  <c r="F23"/>
  <c r="E23"/>
  <c r="R14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M99" i="78" l="1"/>
  <c r="D99"/>
  <c r="C99"/>
  <c r="F99"/>
  <c r="E99"/>
  <c r="R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P83"/>
  <c r="CP44"/>
  <c r="CP35"/>
  <c r="CB1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<sst xmlns="http://schemas.openxmlformats.org/spreadsheetml/2006/main" count="8992" uniqueCount="569">
  <si>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</si>
  <si>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</si>
  <si>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</si>
  <si>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</si>
  <si>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</si>
  <si>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</si>
  <si>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</si>
  <si>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</si>
  <si>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</si>
  <si>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</si>
  <si>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</si>
  <si>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</si>
  <si>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</si>
  <si>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</si>
  <si>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</si>
  <si>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</si>
  <si>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</si>
  <si>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</si>
  <si>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</si>
  <si>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</si>
  <si>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</si>
  <si>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</si>
  <si>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</si>
  <si>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</si>
  <si>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</si>
  <si>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</si>
  <si>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</si>
  <si>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</si>
  <si>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</si>
  <si>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</si>
  <si>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</si>
  <si>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</si>
  <si>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</si>
  <si>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</si>
  <si>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</si>
  <si>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</si>
  <si>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</si>
  <si>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</si>
  <si>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</si>
  <si>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</si>
  <si>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</si>
  <si>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</si>
  <si>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</si>
  <si>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</si>
  <si>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</si>
  <si>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</si>
  <si>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</si>
  <si>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</si>
  <si>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</si>
  <si>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</si>
  <si>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</si>
  <si>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</si>
  <si>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</si>
  <si>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</si>
  <si>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</si>
  <si>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</si>
  <si>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</si>
  <si>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</si>
  <si>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</si>
  <si>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</si>
  <si>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</si>
  <si>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</si>
  <si>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</si>
  <si>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</si>
  <si>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</si>
  <si>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</si>
  <si>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</si>
  <si>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</si>
  <si>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</si>
  <si>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</si>
  <si>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</si>
  <si>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</si>
  <si>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</si>
  <si>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</si>
  <si>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</si>
  <si>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</si>
  <si>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</si>
  <si>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</si>
  <si>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</si>
  <si>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</si>
  <si>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</si>
  <si>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</si>
  <si>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</si>
  <si>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</si>
  <si>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</si>
  <si>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</si>
  <si>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</si>
  <si>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</si>
  <si>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</si>
  <si>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</si>
  <si>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</si>
  <si>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</si>
  <si>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</si>
  <si>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</si>
  <si>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</si>
  <si>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</si>
  <si>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</si>
  <si>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</si>
  <si>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</si>
  <si>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</si>
  <si>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</si>
  <si>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</si>
  <si>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</si>
  <si>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</si>
  <si>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</si>
  <si>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</si>
  <si>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</si>
  <si>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</si>
  <si>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</si>
  <si>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</si>
  <si>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</si>
  <si>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</si>
  <si>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</si>
  <si>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</si>
  <si>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</si>
  <si>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</si>
  <si>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</si>
  <si>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</si>
  <si>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</si>
  <si>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</si>
  <si>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</si>
  <si>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</si>
  <si>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</si>
  <si>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</si>
  <si>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</si>
  <si>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</si>
  <si>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</si>
  <si>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</si>
  <si>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</si>
  <si>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</si>
  <si>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</si>
  <si>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</si>
  <si>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</si>
  <si>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</si>
  <si>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</si>
  <si>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</si>
  <si>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</si>
  <si>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</si>
  <si>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</si>
  <si>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</si>
  <si>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</si>
  <si>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</si>
  <si>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</si>
  <si>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</si>
  <si>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</si>
  <si>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</si>
  <si>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</si>
  <si>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</si>
  <si>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</si>
  <si>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</si>
  <si>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</si>
  <si>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</si>
  <si>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</si>
  <si>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</si>
  <si>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</si>
  <si>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</si>
  <si>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</si>
  <si>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</si>
  <si>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</si>
  <si>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</si>
  <si>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</si>
  <si>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</si>
  <si>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</si>
  <si>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</si>
  <si>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</si>
  <si>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</si>
  <si>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</si>
  <si>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</si>
  <si>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</si>
  <si>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</si>
  <si>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</si>
  <si>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</si>
  <si>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</si>
  <si>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</si>
  <si>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</si>
  <si>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</si>
  <si>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</si>
  <si>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</si>
  <si>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</si>
  <si>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</si>
  <si>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</si>
  <si>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</si>
  <si>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</si>
  <si>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</si>
  <si>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</si>
  <si>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</si>
  <si>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</si>
  <si>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</si>
  <si>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</si>
  <si>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</si>
  <si>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</si>
  <si>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</si>
  <si>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</si>
  <si>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</si>
  <si>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</si>
  <si>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</si>
  <si>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</si>
  <si>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</si>
  <si>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</si>
  <si>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</si>
  <si>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</si>
  <si>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</si>
  <si>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</si>
  <si>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</si>
  <si>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</si>
  <si>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</si>
  <si>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</si>
  <si>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</si>
  <si>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</si>
  <si>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</si>
  <si>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</si>
  <si>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</si>
  <si>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</si>
  <si>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</si>
  <si>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</si>
  <si>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</si>
  <si>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</si>
  <si>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</si>
  <si>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</si>
  <si>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</si>
  <si>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</si>
  <si>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</si>
  <si>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</si>
  <si>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</si>
  <si>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</si>
  <si>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</si>
  <si>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</si>
  <si>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</si>
  <si>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</si>
  <si>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</si>
  <si>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</si>
  <si>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</si>
  <si>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</si>
  <si>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</si>
  <si>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</si>
  <si>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</si>
  <si>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</si>
  <si>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</si>
  <si>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</si>
  <si>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</si>
  <si>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</si>
  <si>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</si>
  <si>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</si>
  <si>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</si>
  <si>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</si>
  <si>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</si>
  <si>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</si>
  <si>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</si>
  <si>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</si>
  <si>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</si>
  <si>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</si>
  <si>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</si>
  <si>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</si>
  <si>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</si>
  <si>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</si>
  <si>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</si>
  <si>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</si>
  <si>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</si>
  <si>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</si>
  <si>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</si>
  <si>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</si>
  <si>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</si>
  <si>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</si>
  <si>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</si>
  <si>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</si>
  <si>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</si>
  <si>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</si>
  <si>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</si>
  <si>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</si>
  <si>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</si>
  <si>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</si>
  <si>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</si>
  <si>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</si>
  <si>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</si>
  <si>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</si>
  <si>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</si>
  <si>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</si>
  <si>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</si>
  <si>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</si>
  <si>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</si>
  <si>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</si>
  <si>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</si>
  <si>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</si>
  <si>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</si>
  <si>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</si>
  <si>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</si>
  <si>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</si>
  <si>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</si>
  <si>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</si>
  <si>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</si>
  <si>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</si>
  <si>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</si>
  <si>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</si>
  <si>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</si>
  <si>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</si>
  <si>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</si>
  <si>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</si>
  <si>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</si>
  <si>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</si>
  <si>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</si>
  <si>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</si>
  <si>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</si>
  <si>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</si>
  <si>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</si>
  <si>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</si>
  <si>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</si>
  <si>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</si>
  <si>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</si>
  <si>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</si>
  <si>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</si>
  <si>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</si>
  <si>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</si>
  <si>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</si>
  <si>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</si>
  <si>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</si>
  <si>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</si>
  <si>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</si>
  <si>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</si>
  <si>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</si>
  <si>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</si>
  <si>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</si>
  <si>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</si>
  <si>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</si>
  <si>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</si>
  <si>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</si>
  <si>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</si>
  <si>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</si>
  <si>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</si>
  <si>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</si>
  <si>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</si>
  <si>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</si>
  <si>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</si>
  <si>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</si>
  <si>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</si>
  <si>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</si>
  <si>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</si>
  <si>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</si>
  <si>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</si>
  <si>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</si>
  <si>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</si>
  <si>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</si>
  <si>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</si>
  <si>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</si>
  <si>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</si>
  <si>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</si>
  <si>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</si>
  <si>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</si>
  <si>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</si>
  <si>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</si>
  <si>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</si>
  <si>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</si>
  <si>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</si>
  <si>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</si>
  <si>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</si>
  <si>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</si>
  <si>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</si>
  <si>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</si>
  <si>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</si>
  <si>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</si>
  <si>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</si>
  <si>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</si>
  <si>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</si>
  <si>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</si>
  <si>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</si>
  <si>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</si>
  <si>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</si>
  <si>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</si>
  <si>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</si>
  <si>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</si>
  <si>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</si>
  <si>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</si>
  <si>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</si>
  <si>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</si>
  <si>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</si>
  <si>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</si>
  <si>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</si>
  <si>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</si>
  <si>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</si>
  <si>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</si>
  <si>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</si>
  <si>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</si>
  <si>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</si>
  <si>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</si>
  <si>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</si>
  <si>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</si>
  <si>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</si>
  <si>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</si>
  <si>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</si>
  <si>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</si>
  <si>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</si>
  <si>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</si>
  <si>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</si>
  <si>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</si>
  <si>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</si>
  <si>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</si>
  <si>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</si>
  <si>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</si>
  <si>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</si>
  <si>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</si>
  <si>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</si>
  <si>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</si>
  <si>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</si>
  <si>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</si>
  <si>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</si>
  <si>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</si>
  <si>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</si>
  <si>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</si>
  <si>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</si>
  <si>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</si>
  <si>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</si>
  <si>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</si>
  <si>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</si>
  <si>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</si>
  <si>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</si>
  <si>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</si>
  <si>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</si>
  <si>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</si>
  <si>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</si>
  <si>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</si>
  <si>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</si>
  <si>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</si>
  <si>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</si>
  <si>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</si>
  <si>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</si>
  <si>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</si>
  <si>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</si>
  <si>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</si>
  <si>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</si>
  <si>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</si>
  <si>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</si>
  <si>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</si>
  <si>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</si>
  <si>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</si>
  <si>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</si>
  <si>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</si>
  <si>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</si>
  <si>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</si>
  <si>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</si>
  <si>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</si>
  <si>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</si>
  <si>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</si>
  <si>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</si>
  <si>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</si>
  <si>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</si>
  <si>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</si>
  <si>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</si>
  <si>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</si>
  <si>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</si>
  <si>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</si>
  <si>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</si>
  <si>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</si>
  <si>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</si>
  <si>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</si>
  <si>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</si>
  <si>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</si>
  <si>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</si>
  <si>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</si>
  <si>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</si>
  <si>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</si>
  <si>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</si>
  <si>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</si>
  <si>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</si>
  <si>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</si>
  <si>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</si>
  <si>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</si>
  <si>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</si>
  <si>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</si>
  <si>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</si>
  <si>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</si>
  <si>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</si>
  <si>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</si>
  <si>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</si>
  <si>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</si>
  <si>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</si>
  <si>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</si>
  <si>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</si>
  <si>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</si>
  <si>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</si>
  <si>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</si>
  <si>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</si>
  <si>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</si>
  <si>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</si>
  <si>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</si>
  <si>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</si>
  <si>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</si>
  <si>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</si>
  <si>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</si>
  <si>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</si>
  <si>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</si>
  <si>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</si>
  <si>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</si>
  <si>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</si>
  <si>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</si>
  <si>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</si>
  <si>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</si>
  <si>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</si>
  <si>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</si>
  <si>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</si>
  <si>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</si>
  <si>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</si>
  <si>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</si>
  <si>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</si>
  <si>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</si>
  <si>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</si>
  <si>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</si>
  <si>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</si>
  <si>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</si>
  <si>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</si>
  <si>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</si>
  <si>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</si>
  <si>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</si>
  <si>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</si>
  <si>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</si>
  <si>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</si>
  <si>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</si>
  <si>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</si>
  <si>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</si>
  <si>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</si>
  <si>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</si>
  <si>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</si>
  <si>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</si>
  <si>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</si>
  <si>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</si>
  <si>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</si>
  <si>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</si>
  <si>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</si>
  <si>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</si>
  <si>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64IS2023/11/28</t>
  </si>
  <si>
    <t>CHANJUII</t>
  </si>
  <si>
    <t>NR/2023/18071/C</t>
  </si>
  <si>
    <t>ITCWIND</t>
  </si>
  <si>
    <t>NR/2023/17901/A/1211</t>
  </si>
  <si>
    <t>HP</t>
  </si>
  <si>
    <t>NR/2023/16187/A</t>
  </si>
  <si>
    <t>BSHP</t>
  </si>
  <si>
    <t>NR/2023/17905/A/1214</t>
  </si>
  <si>
    <t>RUVNL</t>
  </si>
  <si>
    <t>NR/2023/17064/A</t>
  </si>
  <si>
    <t>RSRPL_BKN</t>
  </si>
  <si>
    <t>NR/2023/18075/C</t>
  </si>
  <si>
    <t>AEML</t>
  </si>
  <si>
    <t>WR/2023/18560/A</t>
  </si>
  <si>
    <t>WR/2023/18560/A/II</t>
  </si>
  <si>
    <t>SOLAPUR_SOLAR</t>
  </si>
  <si>
    <t>NR/2023/18072/C</t>
  </si>
  <si>
    <t>GOA_Beneficiary</t>
  </si>
  <si>
    <t>WR/2023/20254/A/1271</t>
  </si>
  <si>
    <t>WR/2023/20256/A/1273</t>
  </si>
  <si>
    <t>SEILP2</t>
  </si>
  <si>
    <t xml:space="preserve">NR/28112023/28112023/HPX-TAMCTG-271123-05300 </t>
  </si>
  <si>
    <t>RKM_POWER</t>
  </si>
  <si>
    <t>NR/03112023/30112023/IEX-231101-05680</t>
  </si>
  <si>
    <t>NR/01112023/30112023/HP-09</t>
  </si>
  <si>
    <t>PX</t>
  </si>
  <si>
    <t>DELHI</t>
  </si>
  <si>
    <t>Column1</t>
  </si>
  <si>
    <t>NR/01112023/30112023/HP-10</t>
  </si>
  <si>
    <t>MBMP</t>
  </si>
  <si>
    <t xml:space="preserve">NR/03112023/30112023/HPX-TAMDLY-011123-05147 </t>
  </si>
  <si>
    <t>UTTARAKHAND</t>
  </si>
  <si>
    <t>NR/21112023/30112023/5412UPCL/CE(Comm)/SE/Banking dt. 17.11.2023</t>
  </si>
  <si>
    <t>KSEB</t>
  </si>
  <si>
    <t>SR/01112023/30112023/KSEB_BYPL-NOV23</t>
  </si>
  <si>
    <t>SBSRPC11PL_BKN</t>
  </si>
  <si>
    <t>NR/01102023/02012046/L_NR_2021_17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</si>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</sst>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45258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277</v>
      </c>
    </row>
    <row r="9" spans="1:3">
      <c r="A9" s="46" t="s">
        <v>449</v>
      </c>
      <c r="B9" s="200">
        <v>45258.980914351851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45258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7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8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8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8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8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8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8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8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8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8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8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8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8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8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8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8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8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8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8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8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8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8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8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8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26.5</v>
      </c>
      <c r="C27" s="197">
        <v>26.5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11.0558</v>
      </c>
      <c r="J27" s="21">
        <f t="shared" si="6"/>
        <v>6.1824500000000002</v>
      </c>
      <c r="K27" s="21">
        <f t="shared" si="7"/>
        <v>7.9738499999999997</v>
      </c>
      <c r="L27" s="21">
        <f t="shared" si="8"/>
        <v>1.2879000000000003</v>
      </c>
      <c r="M27" s="158">
        <f t="shared" si="9"/>
        <v>26.5</v>
      </c>
      <c r="N27" s="22"/>
      <c r="P27" s="37">
        <f t="shared" si="1"/>
        <v>11.0558</v>
      </c>
      <c r="Q27" s="37">
        <f t="shared" si="2"/>
        <v>6.1824500000000002</v>
      </c>
      <c r="R27" s="37">
        <f t="shared" si="3"/>
        <v>7.9738499999999997</v>
      </c>
      <c r="S27" s="37">
        <f t="shared" si="4"/>
        <v>1.2879000000000003</v>
      </c>
      <c r="T27" s="37">
        <f t="shared" si="10"/>
        <v>26.5</v>
      </c>
    </row>
    <row r="28" spans="1:20">
      <c r="A28" s="8" t="s">
        <v>70</v>
      </c>
      <c r="B28" s="197">
        <v>26.5</v>
      </c>
      <c r="C28" s="197">
        <v>26.5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11.0558</v>
      </c>
      <c r="J28" s="21">
        <f t="shared" si="6"/>
        <v>6.1824500000000002</v>
      </c>
      <c r="K28" s="21">
        <f t="shared" si="7"/>
        <v>7.9738499999999997</v>
      </c>
      <c r="L28" s="21">
        <f t="shared" si="8"/>
        <v>1.2879000000000003</v>
      </c>
      <c r="M28" s="158">
        <f t="shared" si="9"/>
        <v>26.5</v>
      </c>
      <c r="N28" s="22"/>
      <c r="P28" s="37">
        <f t="shared" si="1"/>
        <v>11.0558</v>
      </c>
      <c r="Q28" s="37">
        <f t="shared" si="2"/>
        <v>6.1824500000000002</v>
      </c>
      <c r="R28" s="37">
        <f t="shared" si="3"/>
        <v>7.9738499999999997</v>
      </c>
      <c r="S28" s="37">
        <f t="shared" si="4"/>
        <v>1.2879000000000003</v>
      </c>
      <c r="T28" s="37">
        <f t="shared" si="10"/>
        <v>26.5</v>
      </c>
    </row>
    <row r="29" spans="1:20">
      <c r="A29" s="8" t="s">
        <v>71</v>
      </c>
      <c r="B29" s="197">
        <v>26.5</v>
      </c>
      <c r="C29" s="197">
        <v>26.5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11.0558</v>
      </c>
      <c r="J29" s="21">
        <f t="shared" si="6"/>
        <v>6.1824500000000002</v>
      </c>
      <c r="K29" s="21">
        <f t="shared" si="7"/>
        <v>7.9738499999999997</v>
      </c>
      <c r="L29" s="21">
        <f t="shared" si="8"/>
        <v>1.2879000000000003</v>
      </c>
      <c r="M29" s="158">
        <f t="shared" si="9"/>
        <v>26.5</v>
      </c>
      <c r="N29" s="22"/>
      <c r="P29" s="37">
        <f t="shared" si="1"/>
        <v>11.0558</v>
      </c>
      <c r="Q29" s="37">
        <f t="shared" si="2"/>
        <v>6.1824500000000002</v>
      </c>
      <c r="R29" s="37">
        <f t="shared" si="3"/>
        <v>7.9738499999999997</v>
      </c>
      <c r="S29" s="37">
        <f t="shared" si="4"/>
        <v>1.2879000000000003</v>
      </c>
      <c r="T29" s="37">
        <f t="shared" si="10"/>
        <v>26.5</v>
      </c>
    </row>
    <row r="30" spans="1:20">
      <c r="A30" s="8" t="s">
        <v>72</v>
      </c>
      <c r="B30" s="197">
        <v>26.5</v>
      </c>
      <c r="C30" s="197">
        <v>26.5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11.0558</v>
      </c>
      <c r="J30" s="21">
        <f t="shared" si="6"/>
        <v>6.1824500000000002</v>
      </c>
      <c r="K30" s="21">
        <f t="shared" si="7"/>
        <v>7.9738499999999997</v>
      </c>
      <c r="L30" s="21">
        <f t="shared" si="8"/>
        <v>1.2879000000000003</v>
      </c>
      <c r="M30" s="158">
        <f t="shared" si="9"/>
        <v>26.5</v>
      </c>
      <c r="N30" s="22"/>
      <c r="P30" s="37">
        <f t="shared" si="1"/>
        <v>11.0558</v>
      </c>
      <c r="Q30" s="37">
        <f t="shared" si="2"/>
        <v>6.1824500000000002</v>
      </c>
      <c r="R30" s="37">
        <f t="shared" si="3"/>
        <v>7.9738499999999997</v>
      </c>
      <c r="S30" s="37">
        <f t="shared" si="4"/>
        <v>1.2879000000000003</v>
      </c>
      <c r="T30" s="37">
        <f t="shared" si="10"/>
        <v>26.5</v>
      </c>
    </row>
    <row r="31" spans="1:20">
      <c r="A31" s="8" t="s">
        <v>73</v>
      </c>
      <c r="B31" s="197">
        <v>26.5</v>
      </c>
      <c r="C31" s="197">
        <v>26.5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11.0558</v>
      </c>
      <c r="J31" s="21">
        <f t="shared" si="6"/>
        <v>6.1824500000000002</v>
      </c>
      <c r="K31" s="21">
        <f t="shared" si="7"/>
        <v>7.9738499999999997</v>
      </c>
      <c r="L31" s="21">
        <f t="shared" si="8"/>
        <v>1.2879000000000003</v>
      </c>
      <c r="M31" s="158">
        <f t="shared" si="9"/>
        <v>26.5</v>
      </c>
      <c r="N31" s="22"/>
      <c r="P31" s="37">
        <f t="shared" si="1"/>
        <v>11.0558</v>
      </c>
      <c r="Q31" s="37">
        <f t="shared" si="2"/>
        <v>6.1824500000000002</v>
      </c>
      <c r="R31" s="37">
        <f t="shared" si="3"/>
        <v>7.9738499999999997</v>
      </c>
      <c r="S31" s="37">
        <f t="shared" si="4"/>
        <v>1.2879000000000003</v>
      </c>
      <c r="T31" s="37">
        <f t="shared" si="10"/>
        <v>26.5</v>
      </c>
    </row>
    <row r="32" spans="1:20">
      <c r="A32" s="8" t="s">
        <v>74</v>
      </c>
      <c r="B32" s="197">
        <v>26.5</v>
      </c>
      <c r="C32" s="197">
        <v>26.5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11.0558</v>
      </c>
      <c r="J32" s="21">
        <f t="shared" si="6"/>
        <v>6.1824500000000002</v>
      </c>
      <c r="K32" s="21">
        <f t="shared" si="7"/>
        <v>7.9738499999999997</v>
      </c>
      <c r="L32" s="21">
        <f t="shared" si="8"/>
        <v>1.2879000000000003</v>
      </c>
      <c r="M32" s="158">
        <f t="shared" si="9"/>
        <v>26.5</v>
      </c>
      <c r="N32" s="22"/>
      <c r="P32" s="37">
        <f t="shared" si="1"/>
        <v>11.0558</v>
      </c>
      <c r="Q32" s="37">
        <f t="shared" si="2"/>
        <v>6.1824500000000002</v>
      </c>
      <c r="R32" s="37">
        <f t="shared" si="3"/>
        <v>7.9738499999999997</v>
      </c>
      <c r="S32" s="37">
        <f t="shared" si="4"/>
        <v>1.2879000000000003</v>
      </c>
      <c r="T32" s="37">
        <f t="shared" si="10"/>
        <v>26.5</v>
      </c>
    </row>
    <row r="33" spans="1:20">
      <c r="A33" s="8" t="s">
        <v>75</v>
      </c>
      <c r="B33" s="197">
        <v>26.5</v>
      </c>
      <c r="C33" s="197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8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97">
        <v>26.5</v>
      </c>
      <c r="C34" s="197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8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97">
        <v>26.5</v>
      </c>
      <c r="C35" s="197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8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97">
        <v>26.5</v>
      </c>
      <c r="C36" s="197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8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97">
        <v>26.5</v>
      </c>
      <c r="C37" s="197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8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97">
        <v>26.5</v>
      </c>
      <c r="C38" s="197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8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97">
        <v>26.5</v>
      </c>
      <c r="C39" s="197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8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97">
        <v>26.5</v>
      </c>
      <c r="C40" s="197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8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97">
        <v>26.5</v>
      </c>
      <c r="C41" s="197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8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97">
        <v>26.5</v>
      </c>
      <c r="C42" s="197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8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97">
        <v>26.5</v>
      </c>
      <c r="C43" s="197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8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97">
        <v>26.5</v>
      </c>
      <c r="C44" s="197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8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97">
        <v>26.5</v>
      </c>
      <c r="C45" s="197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8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97">
        <v>26.5</v>
      </c>
      <c r="C46" s="197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8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97">
        <v>26.5</v>
      </c>
      <c r="C47" s="197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8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197">
        <v>26.5</v>
      </c>
      <c r="C48" s="197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8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197">
        <v>26.5</v>
      </c>
      <c r="C49" s="197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8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197">
        <v>26.5</v>
      </c>
      <c r="C50" s="197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8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197">
        <v>26.5</v>
      </c>
      <c r="C51" s="197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8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197">
        <v>26.5</v>
      </c>
      <c r="C52" s="197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8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197">
        <v>26.5</v>
      </c>
      <c r="C53" s="197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8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197">
        <v>26.5</v>
      </c>
      <c r="C54" s="197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8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97">
        <v>26.5</v>
      </c>
      <c r="C55" s="197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8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97">
        <v>26.5</v>
      </c>
      <c r="C56" s="197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8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97">
        <v>26.5</v>
      </c>
      <c r="C57" s="197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8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97">
        <v>26.5</v>
      </c>
      <c r="C58" s="197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8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97">
        <v>26.5</v>
      </c>
      <c r="C59" s="197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8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97">
        <v>26.5</v>
      </c>
      <c r="C60" s="197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8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97">
        <v>26.5</v>
      </c>
      <c r="C61" s="197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8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97">
        <v>26.5</v>
      </c>
      <c r="C62" s="197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8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97">
        <v>26.5</v>
      </c>
      <c r="C63" s="197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8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97">
        <v>26.5</v>
      </c>
      <c r="C64" s="197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8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7">
        <v>26.5</v>
      </c>
      <c r="C65" s="197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8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7">
        <v>26.5</v>
      </c>
      <c r="C66" s="19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8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7">
        <v>26.5</v>
      </c>
      <c r="C67" s="19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8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7">
        <v>26.5</v>
      </c>
      <c r="C68" s="19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8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7">
        <v>26.5</v>
      </c>
      <c r="C69" s="19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8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7">
        <v>26.5</v>
      </c>
      <c r="C70" s="19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8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7">
        <v>26.5</v>
      </c>
      <c r="C71" s="19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8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97">
        <v>26.5</v>
      </c>
      <c r="C72" s="19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8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97">
        <v>26.5</v>
      </c>
      <c r="C73" s="19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8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97">
        <v>26.5</v>
      </c>
      <c r="C74" s="19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8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97">
        <v>26.5</v>
      </c>
      <c r="C75" s="197">
        <v>24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10.0128</v>
      </c>
      <c r="J75" s="21">
        <f t="shared" si="22"/>
        <v>5.5991999999999997</v>
      </c>
      <c r="K75" s="21">
        <f t="shared" si="23"/>
        <v>7.2215999999999996</v>
      </c>
      <c r="L75" s="21">
        <f t="shared" si="24"/>
        <v>1.1664000000000001</v>
      </c>
      <c r="M75" s="158">
        <f t="shared" si="25"/>
        <v>24</v>
      </c>
      <c r="N75" s="22"/>
      <c r="P75" s="37">
        <f t="shared" si="17"/>
        <v>10.0128</v>
      </c>
      <c r="Q75" s="37">
        <f t="shared" si="18"/>
        <v>5.5991999999999997</v>
      </c>
      <c r="R75" s="37">
        <f t="shared" si="19"/>
        <v>7.2215999999999996</v>
      </c>
      <c r="S75" s="37">
        <f t="shared" si="20"/>
        <v>1.1664000000000001</v>
      </c>
      <c r="T75" s="37">
        <f t="shared" si="26"/>
        <v>24</v>
      </c>
    </row>
    <row r="76" spans="1:20">
      <c r="A76" s="8" t="s">
        <v>118</v>
      </c>
      <c r="B76" s="197">
        <v>24</v>
      </c>
      <c r="C76" s="197">
        <v>24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10.0128</v>
      </c>
      <c r="J76" s="21">
        <f t="shared" si="22"/>
        <v>5.5991999999999997</v>
      </c>
      <c r="K76" s="21">
        <f t="shared" si="23"/>
        <v>7.2215999999999996</v>
      </c>
      <c r="L76" s="21">
        <f t="shared" si="24"/>
        <v>1.1664000000000001</v>
      </c>
      <c r="M76" s="158">
        <f t="shared" si="25"/>
        <v>24</v>
      </c>
      <c r="N76" s="22"/>
      <c r="P76" s="37">
        <f t="shared" si="17"/>
        <v>10.0128</v>
      </c>
      <c r="Q76" s="37">
        <f t="shared" si="18"/>
        <v>5.5991999999999997</v>
      </c>
      <c r="R76" s="37">
        <f t="shared" si="19"/>
        <v>7.2215999999999996</v>
      </c>
      <c r="S76" s="37">
        <f t="shared" si="20"/>
        <v>1.1664000000000001</v>
      </c>
      <c r="T76" s="37">
        <f t="shared" si="26"/>
        <v>24</v>
      </c>
    </row>
    <row r="77" spans="1:20">
      <c r="A77" s="8" t="s">
        <v>119</v>
      </c>
      <c r="B77" s="197">
        <v>25</v>
      </c>
      <c r="C77" s="197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8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197">
        <v>25</v>
      </c>
      <c r="C78" s="197">
        <v>25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10.43</v>
      </c>
      <c r="J78" s="21">
        <f t="shared" si="22"/>
        <v>5.8324999999999996</v>
      </c>
      <c r="K78" s="21">
        <f t="shared" si="23"/>
        <v>7.5225</v>
      </c>
      <c r="L78" s="21">
        <f t="shared" si="24"/>
        <v>1.2150000000000001</v>
      </c>
      <c r="M78" s="158">
        <f t="shared" si="25"/>
        <v>25</v>
      </c>
      <c r="N78" s="22"/>
      <c r="P78" s="37">
        <f t="shared" si="17"/>
        <v>10.43</v>
      </c>
      <c r="Q78" s="37">
        <f t="shared" si="18"/>
        <v>5.8324999999999996</v>
      </c>
      <c r="R78" s="37">
        <f t="shared" si="19"/>
        <v>7.5225</v>
      </c>
      <c r="S78" s="37">
        <f t="shared" si="20"/>
        <v>1.2150000000000001</v>
      </c>
      <c r="T78" s="37">
        <f t="shared" si="26"/>
        <v>25</v>
      </c>
    </row>
    <row r="79" spans="1:20">
      <c r="A79" s="8" t="s">
        <v>121</v>
      </c>
      <c r="B79" s="197">
        <v>26.3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8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8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8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8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8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8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8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8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8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8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8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8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8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8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8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8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8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8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8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8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0.62822500000000081</v>
      </c>
      <c r="C99" s="20">
        <f t="shared" si="27"/>
        <v>0.62760000000000082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0.26183471999999963</v>
      </c>
      <c r="J99" s="159">
        <f t="shared" ref="J99:L99" si="28">SUM(J3:J98)/4000</f>
        <v>0.14641908000000017</v>
      </c>
      <c r="K99" s="159">
        <f t="shared" si="28"/>
        <v>0.18884484000000029</v>
      </c>
      <c r="L99" s="159">
        <f t="shared" si="28"/>
        <v>3.0501360000000002E-2</v>
      </c>
      <c r="M99" s="160">
        <f>SUM(M3:M98)/4000</f>
        <v>0.62760000000000082</v>
      </c>
      <c r="N99" s="23"/>
      <c r="P99" s="37">
        <f>SUM(P3:P98)/4000</f>
        <v>0.26183471999999963</v>
      </c>
      <c r="Q99" s="37">
        <f t="shared" ref="Q99:S99" si="29">SUM(Q3:Q98)/4000</f>
        <v>0.14641908000000017</v>
      </c>
      <c r="R99" s="37">
        <f t="shared" si="29"/>
        <v>0.18884484000000029</v>
      </c>
      <c r="S99" s="37">
        <f t="shared" si="29"/>
        <v>3.0501360000000002E-2</v>
      </c>
      <c r="T99" s="37">
        <f t="shared" si="26"/>
        <v>0.62760000000000005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441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0.48</v>
      </c>
      <c r="N3" s="71">
        <v>0</v>
      </c>
      <c r="O3" s="53">
        <v>-27</v>
      </c>
      <c r="P3" s="53">
        <v>0</v>
      </c>
      <c r="Q3" s="53">
        <v>0</v>
      </c>
      <c r="R3" s="53">
        <v>0</v>
      </c>
      <c r="S3" s="72">
        <v>0</v>
      </c>
      <c r="U3" s="73">
        <v>0.48</v>
      </c>
      <c r="V3" s="74">
        <v>-27</v>
      </c>
      <c r="W3">
        <v>0</v>
      </c>
      <c r="X3">
        <v>-27</v>
      </c>
      <c r="Y3">
        <v>0</v>
      </c>
      <c r="Z3">
        <v>0.48</v>
      </c>
      <c r="AA3">
        <v>0</v>
      </c>
    </row>
    <row r="4" spans="1:27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-37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-37</v>
      </c>
      <c r="W4">
        <v>0</v>
      </c>
      <c r="X4">
        <v>-37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-42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-42</v>
      </c>
      <c r="W5">
        <v>0</v>
      </c>
      <c r="X5">
        <v>-42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-52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-52</v>
      </c>
      <c r="W6">
        <v>0</v>
      </c>
      <c r="X6">
        <v>-52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-32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-32</v>
      </c>
      <c r="W7">
        <v>0</v>
      </c>
      <c r="X7">
        <v>-32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-32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-32</v>
      </c>
      <c r="W8">
        <v>0</v>
      </c>
      <c r="X8">
        <v>-32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-37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-37</v>
      </c>
      <c r="W9">
        <v>0</v>
      </c>
      <c r="X9">
        <v>-37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-42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-42</v>
      </c>
      <c r="W10">
        <v>0</v>
      </c>
      <c r="X10">
        <v>-42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-42</v>
      </c>
      <c r="P11" s="46">
        <v>-4</v>
      </c>
      <c r="Q11" s="46">
        <v>0</v>
      </c>
      <c r="R11" s="46">
        <v>0</v>
      </c>
      <c r="S11" s="74">
        <v>0</v>
      </c>
      <c r="U11" s="73">
        <v>0</v>
      </c>
      <c r="V11" s="74">
        <v>-46</v>
      </c>
      <c r="W11">
        <v>0</v>
      </c>
      <c r="X11">
        <v>-42</v>
      </c>
      <c r="Y11">
        <v>0</v>
      </c>
      <c r="Z11">
        <v>0</v>
      </c>
      <c r="AA11">
        <v>-4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-47</v>
      </c>
      <c r="P12" s="46">
        <v>-10</v>
      </c>
      <c r="Q12" s="46">
        <v>0</v>
      </c>
      <c r="R12" s="46">
        <v>0</v>
      </c>
      <c r="S12" s="74">
        <v>0</v>
      </c>
      <c r="U12" s="73">
        <v>0</v>
      </c>
      <c r="V12" s="74">
        <v>-57</v>
      </c>
      <c r="W12">
        <v>0</v>
      </c>
      <c r="X12">
        <v>-47</v>
      </c>
      <c r="Y12">
        <v>0</v>
      </c>
      <c r="Z12">
        <v>0</v>
      </c>
      <c r="AA12">
        <v>-10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-52</v>
      </c>
      <c r="P13" s="46">
        <v>-16</v>
      </c>
      <c r="Q13" s="46">
        <v>0</v>
      </c>
      <c r="R13" s="46">
        <v>0</v>
      </c>
      <c r="S13" s="74">
        <v>0</v>
      </c>
      <c r="U13" s="73">
        <v>0</v>
      </c>
      <c r="V13" s="74">
        <v>-68</v>
      </c>
      <c r="W13">
        <v>0</v>
      </c>
      <c r="X13">
        <v>-52</v>
      </c>
      <c r="Y13">
        <v>0</v>
      </c>
      <c r="Z13">
        <v>0</v>
      </c>
      <c r="AA13">
        <v>-16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-57</v>
      </c>
      <c r="P14" s="46">
        <v>-23</v>
      </c>
      <c r="Q14" s="46">
        <v>0</v>
      </c>
      <c r="R14" s="46">
        <v>0</v>
      </c>
      <c r="S14" s="74">
        <v>0</v>
      </c>
      <c r="U14" s="73">
        <v>0</v>
      </c>
      <c r="V14" s="74">
        <v>-80</v>
      </c>
      <c r="W14">
        <v>0</v>
      </c>
      <c r="X14">
        <v>-57</v>
      </c>
      <c r="Y14">
        <v>0</v>
      </c>
      <c r="Z14">
        <v>0</v>
      </c>
      <c r="AA14">
        <v>-23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-62</v>
      </c>
      <c r="P15" s="46">
        <v>-28</v>
      </c>
      <c r="Q15" s="46">
        <v>0</v>
      </c>
      <c r="R15" s="46">
        <v>0</v>
      </c>
      <c r="S15" s="74">
        <v>0</v>
      </c>
      <c r="U15" s="73">
        <v>0</v>
      </c>
      <c r="V15" s="74">
        <v>-90</v>
      </c>
      <c r="W15">
        <v>0</v>
      </c>
      <c r="X15">
        <v>-62</v>
      </c>
      <c r="Y15">
        <v>0</v>
      </c>
      <c r="Z15">
        <v>0</v>
      </c>
      <c r="AA15">
        <v>-28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-62</v>
      </c>
      <c r="P16" s="46">
        <v>-29</v>
      </c>
      <c r="Q16" s="46">
        <v>0</v>
      </c>
      <c r="R16" s="46">
        <v>0</v>
      </c>
      <c r="S16" s="74">
        <v>0</v>
      </c>
      <c r="U16" s="73">
        <v>0</v>
      </c>
      <c r="V16" s="74">
        <v>-91</v>
      </c>
      <c r="W16">
        <v>0</v>
      </c>
      <c r="X16">
        <v>-62</v>
      </c>
      <c r="Y16">
        <v>0</v>
      </c>
      <c r="Z16">
        <v>0</v>
      </c>
      <c r="AA16">
        <v>-29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-62</v>
      </c>
      <c r="P17" s="46">
        <v>-31</v>
      </c>
      <c r="Q17" s="46">
        <v>0</v>
      </c>
      <c r="R17" s="46">
        <v>0</v>
      </c>
      <c r="S17" s="74">
        <v>0</v>
      </c>
      <c r="U17" s="73">
        <v>0</v>
      </c>
      <c r="V17" s="74">
        <v>-93</v>
      </c>
      <c r="W17">
        <v>0</v>
      </c>
      <c r="X17">
        <v>-62</v>
      </c>
      <c r="Y17">
        <v>0</v>
      </c>
      <c r="Z17">
        <v>0</v>
      </c>
      <c r="AA17">
        <v>-31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-62</v>
      </c>
      <c r="P18" s="46">
        <v>-29</v>
      </c>
      <c r="Q18" s="46">
        <v>0</v>
      </c>
      <c r="R18" s="46">
        <v>0</v>
      </c>
      <c r="S18" s="74">
        <v>0</v>
      </c>
      <c r="U18" s="73">
        <v>0</v>
      </c>
      <c r="V18" s="74">
        <v>-91</v>
      </c>
      <c r="W18">
        <v>0</v>
      </c>
      <c r="X18">
        <v>-62</v>
      </c>
      <c r="Y18">
        <v>0</v>
      </c>
      <c r="Z18">
        <v>0</v>
      </c>
      <c r="AA18">
        <v>-29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-52</v>
      </c>
      <c r="P19" s="46">
        <v>-24</v>
      </c>
      <c r="Q19" s="46">
        <v>0</v>
      </c>
      <c r="R19" s="46">
        <v>0</v>
      </c>
      <c r="S19" s="74">
        <v>0</v>
      </c>
      <c r="U19" s="73">
        <v>0</v>
      </c>
      <c r="V19" s="74">
        <v>-76</v>
      </c>
      <c r="W19">
        <v>0</v>
      </c>
      <c r="X19">
        <v>-52</v>
      </c>
      <c r="Y19">
        <v>0</v>
      </c>
      <c r="Z19">
        <v>0</v>
      </c>
      <c r="AA19">
        <v>-24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1.1599999999999999</v>
      </c>
      <c r="N20" s="73">
        <v>0</v>
      </c>
      <c r="O20" s="46">
        <v>-42</v>
      </c>
      <c r="P20" s="46">
        <v>-13</v>
      </c>
      <c r="Q20" s="46">
        <v>0</v>
      </c>
      <c r="R20" s="46">
        <v>0</v>
      </c>
      <c r="S20" s="74">
        <v>0</v>
      </c>
      <c r="U20" s="73">
        <v>1.1599999999999999</v>
      </c>
      <c r="V20" s="74">
        <v>-55</v>
      </c>
      <c r="W20">
        <v>0</v>
      </c>
      <c r="X20">
        <v>-42</v>
      </c>
      <c r="Y20">
        <v>0</v>
      </c>
      <c r="Z20">
        <v>1.1599999999999999</v>
      </c>
      <c r="AA20">
        <v>-13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1.45</v>
      </c>
      <c r="N21" s="73">
        <v>0</v>
      </c>
      <c r="O21" s="46">
        <v>-37</v>
      </c>
      <c r="P21" s="46">
        <v>0</v>
      </c>
      <c r="Q21" s="46">
        <v>0</v>
      </c>
      <c r="R21" s="46">
        <v>0</v>
      </c>
      <c r="S21" s="74">
        <v>0</v>
      </c>
      <c r="U21" s="73">
        <v>1.45</v>
      </c>
      <c r="V21" s="74">
        <v>-37</v>
      </c>
      <c r="W21">
        <v>0</v>
      </c>
      <c r="X21">
        <v>-37</v>
      </c>
      <c r="Y21">
        <v>0</v>
      </c>
      <c r="Z21">
        <v>1.45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1.35</v>
      </c>
      <c r="N22" s="73">
        <v>0</v>
      </c>
      <c r="O22" s="46">
        <v>-22</v>
      </c>
      <c r="P22" s="46">
        <v>0</v>
      </c>
      <c r="Q22" s="46">
        <v>0</v>
      </c>
      <c r="R22" s="46">
        <v>0</v>
      </c>
      <c r="S22" s="74">
        <v>0</v>
      </c>
      <c r="U22" s="73">
        <v>1.35</v>
      </c>
      <c r="V22" s="74">
        <v>-22</v>
      </c>
      <c r="W22">
        <v>0</v>
      </c>
      <c r="X22">
        <v>-22</v>
      </c>
      <c r="Y22">
        <v>0</v>
      </c>
      <c r="Z22">
        <v>1.35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3.76</v>
      </c>
      <c r="N23" s="73">
        <v>0</v>
      </c>
      <c r="O23" s="46">
        <v>-2</v>
      </c>
      <c r="P23" s="46">
        <v>0</v>
      </c>
      <c r="Q23" s="46">
        <v>0</v>
      </c>
      <c r="R23" s="46">
        <v>0</v>
      </c>
      <c r="S23" s="74">
        <v>0</v>
      </c>
      <c r="U23" s="73">
        <v>3.76</v>
      </c>
      <c r="V23" s="74">
        <v>-2</v>
      </c>
      <c r="W23">
        <v>0</v>
      </c>
      <c r="X23">
        <v>-2</v>
      </c>
      <c r="Y23">
        <v>0</v>
      </c>
      <c r="Z23">
        <v>3.76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0</v>
      </c>
      <c r="P24" s="46">
        <v>-61</v>
      </c>
      <c r="Q24" s="46">
        <v>0</v>
      </c>
      <c r="R24" s="46">
        <v>0</v>
      </c>
      <c r="S24" s="74">
        <v>0</v>
      </c>
      <c r="U24" s="73">
        <v>4.72</v>
      </c>
      <c r="V24" s="74">
        <v>-61</v>
      </c>
      <c r="W24">
        <v>0</v>
      </c>
      <c r="X24">
        <v>0</v>
      </c>
      <c r="Y24">
        <v>0</v>
      </c>
      <c r="Z24">
        <v>4.72</v>
      </c>
      <c r="AA24">
        <v>-61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4.72</v>
      </c>
      <c r="N25" s="73">
        <v>0</v>
      </c>
      <c r="O25" s="46">
        <v>0</v>
      </c>
      <c r="P25" s="46">
        <v>-29</v>
      </c>
      <c r="Q25" s="46">
        <v>0</v>
      </c>
      <c r="R25" s="46">
        <v>0</v>
      </c>
      <c r="S25" s="74">
        <v>0</v>
      </c>
      <c r="U25" s="73">
        <v>4.72</v>
      </c>
      <c r="V25" s="74">
        <v>-29</v>
      </c>
      <c r="W25">
        <v>0</v>
      </c>
      <c r="X25">
        <v>0</v>
      </c>
      <c r="Y25">
        <v>0</v>
      </c>
      <c r="Z25">
        <v>4.72</v>
      </c>
      <c r="AA25">
        <v>-29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0</v>
      </c>
      <c r="P26" s="46">
        <v>-6</v>
      </c>
      <c r="Q26" s="46">
        <v>0</v>
      </c>
      <c r="R26" s="46">
        <v>0</v>
      </c>
      <c r="S26" s="74">
        <v>0</v>
      </c>
      <c r="U26" s="73">
        <v>4.72</v>
      </c>
      <c r="V26" s="74">
        <v>-6</v>
      </c>
      <c r="W26">
        <v>0</v>
      </c>
      <c r="X26">
        <v>0</v>
      </c>
      <c r="Y26">
        <v>0</v>
      </c>
      <c r="Z26">
        <v>4.72</v>
      </c>
      <c r="AA26">
        <v>-6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3.86</v>
      </c>
      <c r="N27" s="73">
        <v>0</v>
      </c>
      <c r="O27" s="46">
        <v>0</v>
      </c>
      <c r="P27" s="46">
        <v>-38</v>
      </c>
      <c r="Q27" s="46">
        <v>0</v>
      </c>
      <c r="R27" s="46">
        <v>0</v>
      </c>
      <c r="S27" s="74">
        <v>0</v>
      </c>
      <c r="U27" s="73">
        <v>3.86</v>
      </c>
      <c r="V27" s="74">
        <v>-38</v>
      </c>
      <c r="W27">
        <v>0</v>
      </c>
      <c r="X27">
        <v>0</v>
      </c>
      <c r="Y27">
        <v>0</v>
      </c>
      <c r="Z27">
        <v>3.86</v>
      </c>
      <c r="AA27">
        <v>-38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4.72</v>
      </c>
      <c r="V28" s="74">
        <v>0</v>
      </c>
      <c r="W28">
        <v>0</v>
      </c>
      <c r="X28">
        <v>0</v>
      </c>
      <c r="Y28">
        <v>0</v>
      </c>
      <c r="Z28">
        <v>4.72</v>
      </c>
      <c r="AA28">
        <v>0</v>
      </c>
    </row>
    <row r="29" spans="7:27">
      <c r="G29" t="s">
        <v>71</v>
      </c>
      <c r="H29" s="73">
        <v>48.21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52.93</v>
      </c>
      <c r="V29" s="74">
        <v>0</v>
      </c>
      <c r="W29">
        <v>48.21</v>
      </c>
      <c r="X29">
        <v>0</v>
      </c>
      <c r="Y29">
        <v>0</v>
      </c>
      <c r="Z29">
        <v>4.72</v>
      </c>
      <c r="AA29">
        <v>0</v>
      </c>
    </row>
    <row r="30" spans="7:27">
      <c r="G30" t="s">
        <v>72</v>
      </c>
      <c r="H30" s="73">
        <v>87.74</v>
      </c>
      <c r="I30" s="46">
        <v>0</v>
      </c>
      <c r="J30" s="46">
        <v>0</v>
      </c>
      <c r="K30" s="46">
        <v>0</v>
      </c>
      <c r="L30" s="46">
        <v>0</v>
      </c>
      <c r="M30" s="74">
        <v>2.02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89.76</v>
      </c>
      <c r="V30" s="74">
        <v>0</v>
      </c>
      <c r="W30">
        <v>87.74</v>
      </c>
      <c r="X30">
        <v>0</v>
      </c>
      <c r="Y30">
        <v>0</v>
      </c>
      <c r="Z30">
        <v>2.02</v>
      </c>
      <c r="AA30">
        <v>0</v>
      </c>
    </row>
    <row r="31" spans="7:27">
      <c r="G31" t="s">
        <v>73</v>
      </c>
      <c r="H31" s="73">
        <v>101.23</v>
      </c>
      <c r="I31" s="46">
        <v>0</v>
      </c>
      <c r="J31" s="46">
        <v>0</v>
      </c>
      <c r="K31" s="46">
        <v>0</v>
      </c>
      <c r="L31" s="46">
        <v>0</v>
      </c>
      <c r="M31" s="74">
        <v>2.5099999999999998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103.74</v>
      </c>
      <c r="V31" s="74">
        <v>0</v>
      </c>
      <c r="W31">
        <v>101.23</v>
      </c>
      <c r="X31">
        <v>0</v>
      </c>
      <c r="Y31">
        <v>0</v>
      </c>
      <c r="Z31">
        <v>2.5099999999999998</v>
      </c>
      <c r="AA31">
        <v>0</v>
      </c>
    </row>
    <row r="32" spans="7:27">
      <c r="G32" t="s">
        <v>74</v>
      </c>
      <c r="H32" s="73">
        <v>91.59</v>
      </c>
      <c r="I32" s="46">
        <v>0</v>
      </c>
      <c r="J32" s="46">
        <v>0</v>
      </c>
      <c r="K32" s="46">
        <v>0</v>
      </c>
      <c r="L32" s="46">
        <v>0</v>
      </c>
      <c r="M32" s="74">
        <v>1.35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92.94</v>
      </c>
      <c r="V32" s="74">
        <v>0</v>
      </c>
      <c r="W32">
        <v>91.59</v>
      </c>
      <c r="X32">
        <v>0</v>
      </c>
      <c r="Y32">
        <v>0</v>
      </c>
      <c r="Z32">
        <v>1.35</v>
      </c>
      <c r="AA32">
        <v>0</v>
      </c>
    </row>
    <row r="33" spans="7:27">
      <c r="G33" t="s">
        <v>75</v>
      </c>
      <c r="H33" s="73">
        <v>89.66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89.66</v>
      </c>
      <c r="V33" s="74">
        <v>0</v>
      </c>
      <c r="W33">
        <v>89.66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123.41</v>
      </c>
      <c r="I34" s="46">
        <v>0</v>
      </c>
      <c r="J34" s="46">
        <v>0</v>
      </c>
      <c r="K34" s="46">
        <v>0</v>
      </c>
      <c r="L34" s="46">
        <v>0</v>
      </c>
      <c r="M34" s="74">
        <v>2.41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125.82</v>
      </c>
      <c r="V34" s="74">
        <v>0</v>
      </c>
      <c r="W34">
        <v>123.41</v>
      </c>
      <c r="X34">
        <v>0</v>
      </c>
      <c r="Y34">
        <v>0</v>
      </c>
      <c r="Z34">
        <v>2.41</v>
      </c>
      <c r="AA34">
        <v>0</v>
      </c>
    </row>
    <row r="35" spans="7:27">
      <c r="G35" t="s">
        <v>77</v>
      </c>
      <c r="H35" s="73">
        <v>92.55</v>
      </c>
      <c r="I35" s="46">
        <v>0</v>
      </c>
      <c r="J35" s="46">
        <v>0</v>
      </c>
      <c r="K35" s="46">
        <v>0</v>
      </c>
      <c r="L35" s="46">
        <v>0</v>
      </c>
      <c r="M35" s="74">
        <v>1.64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94.19</v>
      </c>
      <c r="V35" s="74">
        <v>0</v>
      </c>
      <c r="W35">
        <v>92.55</v>
      </c>
      <c r="X35">
        <v>0</v>
      </c>
      <c r="Y35">
        <v>0</v>
      </c>
      <c r="Z35">
        <v>1.64</v>
      </c>
      <c r="AA35">
        <v>0</v>
      </c>
    </row>
    <row r="36" spans="7:27">
      <c r="G36" t="s">
        <v>78</v>
      </c>
      <c r="H36" s="73">
        <v>94.49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99.21</v>
      </c>
      <c r="V36" s="74">
        <v>0</v>
      </c>
      <c r="W36">
        <v>94.49</v>
      </c>
      <c r="X36">
        <v>0</v>
      </c>
      <c r="Y36">
        <v>0</v>
      </c>
      <c r="Z36">
        <v>4.72</v>
      </c>
      <c r="AA36">
        <v>0</v>
      </c>
    </row>
    <row r="37" spans="7:27">
      <c r="G37" t="s">
        <v>79</v>
      </c>
      <c r="H37" s="73">
        <v>73.28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78</v>
      </c>
      <c r="V37" s="74">
        <v>0</v>
      </c>
      <c r="W37">
        <v>73.28</v>
      </c>
      <c r="X37">
        <v>0</v>
      </c>
      <c r="Y37">
        <v>0</v>
      </c>
      <c r="Z37">
        <v>4.72</v>
      </c>
      <c r="AA37">
        <v>0</v>
      </c>
    </row>
    <row r="38" spans="7:27">
      <c r="G38" t="s">
        <v>80</v>
      </c>
      <c r="H38" s="73">
        <v>27.96</v>
      </c>
      <c r="I38" s="46">
        <v>0</v>
      </c>
      <c r="J38" s="46">
        <v>0</v>
      </c>
      <c r="K38" s="46">
        <v>0</v>
      </c>
      <c r="L38" s="46">
        <v>0</v>
      </c>
      <c r="M38" s="74">
        <v>3.47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31.43</v>
      </c>
      <c r="V38" s="74">
        <v>0</v>
      </c>
      <c r="W38">
        <v>27.96</v>
      </c>
      <c r="X38">
        <v>0</v>
      </c>
      <c r="Y38">
        <v>0</v>
      </c>
      <c r="Z38">
        <v>3.47</v>
      </c>
      <c r="AA38">
        <v>0</v>
      </c>
    </row>
    <row r="39" spans="7:27">
      <c r="G39" t="s">
        <v>81</v>
      </c>
      <c r="H39" s="73">
        <v>23.14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27.86</v>
      </c>
      <c r="V39" s="74">
        <v>0</v>
      </c>
      <c r="W39">
        <v>23.14</v>
      </c>
      <c r="X39">
        <v>0</v>
      </c>
      <c r="Y39">
        <v>0</v>
      </c>
      <c r="Z39">
        <v>4.72</v>
      </c>
      <c r="AA39">
        <v>0</v>
      </c>
    </row>
    <row r="40" spans="7:27">
      <c r="G40" t="s">
        <v>82</v>
      </c>
      <c r="H40" s="73">
        <v>32.78</v>
      </c>
      <c r="I40" s="46">
        <v>0</v>
      </c>
      <c r="J40" s="46">
        <v>0</v>
      </c>
      <c r="K40" s="46">
        <v>0</v>
      </c>
      <c r="L40" s="46">
        <v>0</v>
      </c>
      <c r="M40" s="74">
        <v>4.72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37.5</v>
      </c>
      <c r="V40" s="74">
        <v>0</v>
      </c>
      <c r="W40">
        <v>32.78</v>
      </c>
      <c r="X40">
        <v>0</v>
      </c>
      <c r="Y40">
        <v>0</v>
      </c>
      <c r="Z40">
        <v>4.72</v>
      </c>
      <c r="AA40">
        <v>0</v>
      </c>
    </row>
    <row r="41" spans="7:27">
      <c r="G41" t="s">
        <v>83</v>
      </c>
      <c r="H41" s="73">
        <v>33.74</v>
      </c>
      <c r="I41" s="46">
        <v>0</v>
      </c>
      <c r="J41" s="46">
        <v>48.2</v>
      </c>
      <c r="K41" s="46">
        <v>0</v>
      </c>
      <c r="L41" s="46">
        <v>0</v>
      </c>
      <c r="M41" s="74">
        <v>3.09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85.03</v>
      </c>
      <c r="V41" s="74">
        <v>0</v>
      </c>
      <c r="W41">
        <v>33.74</v>
      </c>
      <c r="X41">
        <v>0</v>
      </c>
      <c r="Y41">
        <v>0</v>
      </c>
      <c r="Z41">
        <v>3.09</v>
      </c>
      <c r="AA41">
        <v>48.2</v>
      </c>
    </row>
    <row r="42" spans="7:27">
      <c r="G42" t="s">
        <v>84</v>
      </c>
      <c r="H42" s="73">
        <v>42.42</v>
      </c>
      <c r="I42" s="46">
        <v>0</v>
      </c>
      <c r="J42" s="46">
        <v>68.45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110.87</v>
      </c>
      <c r="V42" s="74">
        <v>0</v>
      </c>
      <c r="W42">
        <v>42.42</v>
      </c>
      <c r="X42">
        <v>0</v>
      </c>
      <c r="Y42">
        <v>0</v>
      </c>
      <c r="Z42">
        <v>0</v>
      </c>
      <c r="AA42">
        <v>68.45</v>
      </c>
    </row>
    <row r="43" spans="7:27">
      <c r="G43" t="s">
        <v>85</v>
      </c>
      <c r="H43" s="73">
        <v>29.89</v>
      </c>
      <c r="I43" s="46">
        <v>0</v>
      </c>
      <c r="J43" s="46">
        <v>78.09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107.98</v>
      </c>
      <c r="V43" s="74">
        <v>0</v>
      </c>
      <c r="W43">
        <v>29.89</v>
      </c>
      <c r="X43">
        <v>0</v>
      </c>
      <c r="Y43">
        <v>0</v>
      </c>
      <c r="Z43">
        <v>0</v>
      </c>
      <c r="AA43">
        <v>78.09</v>
      </c>
    </row>
    <row r="44" spans="7:27">
      <c r="G44" t="s">
        <v>86</v>
      </c>
      <c r="H44" s="73">
        <v>0</v>
      </c>
      <c r="I44" s="46">
        <v>0</v>
      </c>
      <c r="J44" s="46">
        <v>83.88</v>
      </c>
      <c r="K44" s="46">
        <v>0</v>
      </c>
      <c r="L44" s="46">
        <v>0</v>
      </c>
      <c r="M44" s="74">
        <v>3.47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87.35</v>
      </c>
      <c r="V44" s="74">
        <v>0</v>
      </c>
      <c r="W44">
        <v>0</v>
      </c>
      <c r="X44">
        <v>0</v>
      </c>
      <c r="Y44">
        <v>0</v>
      </c>
      <c r="Z44">
        <v>3.47</v>
      </c>
      <c r="AA44">
        <v>83.88</v>
      </c>
    </row>
    <row r="45" spans="7:27">
      <c r="G45" t="s">
        <v>87</v>
      </c>
      <c r="H45" s="73">
        <v>0</v>
      </c>
      <c r="I45" s="46">
        <v>0</v>
      </c>
      <c r="J45" s="46">
        <v>71.34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71.34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71.34</v>
      </c>
    </row>
    <row r="46" spans="7:27">
      <c r="G46" t="s">
        <v>88</v>
      </c>
      <c r="H46" s="73">
        <v>0</v>
      </c>
      <c r="I46" s="46">
        <v>0</v>
      </c>
      <c r="J46" s="46">
        <v>63.63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63.63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63.63</v>
      </c>
    </row>
    <row r="47" spans="7:27">
      <c r="G47" t="s">
        <v>89</v>
      </c>
      <c r="H47" s="73">
        <v>0</v>
      </c>
      <c r="I47" s="46">
        <v>0</v>
      </c>
      <c r="J47" s="46">
        <v>64.59</v>
      </c>
      <c r="K47" s="46">
        <v>0</v>
      </c>
      <c r="L47" s="46">
        <v>0</v>
      </c>
      <c r="M47" s="74">
        <v>0.1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64.69</v>
      </c>
      <c r="V47" s="74">
        <v>0</v>
      </c>
      <c r="W47">
        <v>0</v>
      </c>
      <c r="X47">
        <v>0</v>
      </c>
      <c r="Y47">
        <v>0</v>
      </c>
      <c r="Z47">
        <v>0.1</v>
      </c>
      <c r="AA47">
        <v>64.59</v>
      </c>
    </row>
    <row r="48" spans="7:27">
      <c r="G48" t="s">
        <v>90</v>
      </c>
      <c r="H48" s="73">
        <v>0</v>
      </c>
      <c r="I48" s="46">
        <v>0</v>
      </c>
      <c r="J48" s="46">
        <v>44.35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44.35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44.35</v>
      </c>
    </row>
    <row r="49" spans="7:27">
      <c r="G49" t="s">
        <v>91</v>
      </c>
      <c r="H49" s="73">
        <v>0</v>
      </c>
      <c r="I49" s="46">
        <v>0</v>
      </c>
      <c r="J49" s="46">
        <v>31.82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31.82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31.82</v>
      </c>
    </row>
    <row r="50" spans="7:27">
      <c r="G50" t="s">
        <v>92</v>
      </c>
      <c r="H50" s="73">
        <v>0</v>
      </c>
      <c r="I50" s="46">
        <v>0</v>
      </c>
      <c r="J50" s="46">
        <v>17.350000000000001</v>
      </c>
      <c r="K50" s="46">
        <v>0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18.510000000000002</v>
      </c>
      <c r="V50" s="74">
        <v>0</v>
      </c>
      <c r="W50">
        <v>0</v>
      </c>
      <c r="X50">
        <v>0</v>
      </c>
      <c r="Y50">
        <v>0</v>
      </c>
      <c r="Z50">
        <v>1.1599999999999999</v>
      </c>
      <c r="AA50">
        <v>17.350000000000001</v>
      </c>
    </row>
    <row r="51" spans="7:27">
      <c r="G51" t="s">
        <v>93</v>
      </c>
      <c r="H51" s="73">
        <v>0</v>
      </c>
      <c r="I51" s="46">
        <v>0</v>
      </c>
      <c r="J51" s="46">
        <v>7.71</v>
      </c>
      <c r="K51" s="46">
        <v>0</v>
      </c>
      <c r="L51" s="46">
        <v>0</v>
      </c>
      <c r="M51" s="74">
        <v>0.87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8.58</v>
      </c>
      <c r="V51" s="74">
        <v>0</v>
      </c>
      <c r="W51">
        <v>0</v>
      </c>
      <c r="X51">
        <v>0</v>
      </c>
      <c r="Y51">
        <v>0</v>
      </c>
      <c r="Z51">
        <v>0.87</v>
      </c>
      <c r="AA51">
        <v>7.71</v>
      </c>
    </row>
    <row r="52" spans="7:27">
      <c r="G52" t="s">
        <v>94</v>
      </c>
      <c r="H52" s="73">
        <v>0</v>
      </c>
      <c r="I52" s="46">
        <v>0</v>
      </c>
      <c r="J52" s="46">
        <v>1.93</v>
      </c>
      <c r="K52" s="46">
        <v>0</v>
      </c>
      <c r="L52" s="46">
        <v>0</v>
      </c>
      <c r="M52" s="74">
        <v>0.57999999999999996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2.5099999999999998</v>
      </c>
      <c r="V52" s="74">
        <v>0</v>
      </c>
      <c r="W52">
        <v>0</v>
      </c>
      <c r="X52">
        <v>0</v>
      </c>
      <c r="Y52">
        <v>0</v>
      </c>
      <c r="Z52">
        <v>0.57999999999999996</v>
      </c>
      <c r="AA52">
        <v>1.93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2.8</v>
      </c>
      <c r="V54" s="74">
        <v>0</v>
      </c>
      <c r="W54">
        <v>0</v>
      </c>
      <c r="X54">
        <v>0</v>
      </c>
      <c r="Y54">
        <v>0</v>
      </c>
      <c r="Z54">
        <v>2.8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3.28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3.28</v>
      </c>
      <c r="V55" s="74">
        <v>0</v>
      </c>
      <c r="W55">
        <v>0</v>
      </c>
      <c r="X55">
        <v>0</v>
      </c>
      <c r="Y55">
        <v>0</v>
      </c>
      <c r="Z55">
        <v>3.28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1.74</v>
      </c>
      <c r="V56" s="74">
        <v>0</v>
      </c>
      <c r="W56">
        <v>0</v>
      </c>
      <c r="X56">
        <v>0</v>
      </c>
      <c r="Y56">
        <v>0</v>
      </c>
      <c r="Z56">
        <v>1.74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3.66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3.66</v>
      </c>
      <c r="V57" s="74">
        <v>0</v>
      </c>
      <c r="W57">
        <v>0</v>
      </c>
      <c r="X57">
        <v>0</v>
      </c>
      <c r="Y57">
        <v>0</v>
      </c>
      <c r="Z57">
        <v>3.66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2.31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2.31</v>
      </c>
      <c r="V58" s="74">
        <v>0</v>
      </c>
      <c r="W58">
        <v>0</v>
      </c>
      <c r="X58">
        <v>0</v>
      </c>
      <c r="Y58">
        <v>0</v>
      </c>
      <c r="Z58">
        <v>2.31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1.45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1.45</v>
      </c>
      <c r="V59" s="74">
        <v>0</v>
      </c>
      <c r="W59">
        <v>0</v>
      </c>
      <c r="X59">
        <v>0</v>
      </c>
      <c r="Y59">
        <v>0</v>
      </c>
      <c r="Z59">
        <v>1.45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4.72</v>
      </c>
      <c r="V60" s="74">
        <v>0</v>
      </c>
      <c r="W60">
        <v>0</v>
      </c>
      <c r="X60">
        <v>0</v>
      </c>
      <c r="Y60">
        <v>0</v>
      </c>
      <c r="Z60">
        <v>4.72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4.72</v>
      </c>
      <c r="V61" s="74">
        <v>0</v>
      </c>
      <c r="W61">
        <v>0</v>
      </c>
      <c r="X61">
        <v>0</v>
      </c>
      <c r="Y61">
        <v>0</v>
      </c>
      <c r="Z61">
        <v>4.72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4.72</v>
      </c>
      <c r="V62" s="74">
        <v>0</v>
      </c>
      <c r="W62">
        <v>0</v>
      </c>
      <c r="X62">
        <v>0</v>
      </c>
      <c r="Y62">
        <v>0</v>
      </c>
      <c r="Z62">
        <v>4.72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4.72</v>
      </c>
      <c r="V63" s="74">
        <v>0</v>
      </c>
      <c r="W63">
        <v>0</v>
      </c>
      <c r="X63">
        <v>0</v>
      </c>
      <c r="Y63">
        <v>0</v>
      </c>
      <c r="Z63">
        <v>4.72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0</v>
      </c>
      <c r="Z64">
        <v>4.72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4.72</v>
      </c>
      <c r="V65" s="74">
        <v>0</v>
      </c>
      <c r="W65">
        <v>0</v>
      </c>
      <c r="X65">
        <v>0</v>
      </c>
      <c r="Y65">
        <v>0</v>
      </c>
      <c r="Z65">
        <v>4.72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1.06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1.06</v>
      </c>
      <c r="V66" s="74">
        <v>0</v>
      </c>
      <c r="W66">
        <v>0</v>
      </c>
      <c r="X66">
        <v>0</v>
      </c>
      <c r="Y66">
        <v>0</v>
      </c>
      <c r="Z66">
        <v>1.06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0.57999999999999996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0.57999999999999996</v>
      </c>
      <c r="V67" s="74">
        <v>0</v>
      </c>
      <c r="W67">
        <v>0</v>
      </c>
      <c r="X67">
        <v>0</v>
      </c>
      <c r="Y67">
        <v>0</v>
      </c>
      <c r="Z67">
        <v>0.57999999999999996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1.25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1.25</v>
      </c>
      <c r="V68" s="74">
        <v>0</v>
      </c>
      <c r="W68">
        <v>0</v>
      </c>
      <c r="X68">
        <v>0</v>
      </c>
      <c r="Y68">
        <v>0</v>
      </c>
      <c r="Z68">
        <v>1.25</v>
      </c>
      <c r="AA68">
        <v>0</v>
      </c>
    </row>
    <row r="69" spans="7:27">
      <c r="G69" t="s">
        <v>111</v>
      </c>
      <c r="H69" s="73">
        <v>98.34</v>
      </c>
      <c r="I69" s="46">
        <v>0</v>
      </c>
      <c r="J69" s="46">
        <v>26.03</v>
      </c>
      <c r="K69" s="46">
        <v>0</v>
      </c>
      <c r="L69" s="46">
        <v>0</v>
      </c>
      <c r="M69" s="74">
        <v>1.54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125.91</v>
      </c>
      <c r="V69" s="74">
        <v>0</v>
      </c>
      <c r="W69">
        <v>98.34</v>
      </c>
      <c r="X69">
        <v>0</v>
      </c>
      <c r="Y69">
        <v>0</v>
      </c>
      <c r="Z69">
        <v>1.54</v>
      </c>
      <c r="AA69">
        <v>26.03</v>
      </c>
    </row>
    <row r="70" spans="7:27">
      <c r="G70" t="s">
        <v>112</v>
      </c>
      <c r="H70" s="73">
        <v>153.29</v>
      </c>
      <c r="I70" s="46">
        <v>0</v>
      </c>
      <c r="J70" s="46">
        <v>43.38</v>
      </c>
      <c r="K70" s="46">
        <v>0</v>
      </c>
      <c r="L70" s="46">
        <v>0</v>
      </c>
      <c r="M70" s="74">
        <v>2.2200000000000002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198.89</v>
      </c>
      <c r="V70" s="74">
        <v>0</v>
      </c>
      <c r="W70">
        <v>153.29</v>
      </c>
      <c r="X70">
        <v>0</v>
      </c>
      <c r="Y70">
        <v>0</v>
      </c>
      <c r="Z70">
        <v>2.2200000000000002</v>
      </c>
      <c r="AA70">
        <v>43.38</v>
      </c>
    </row>
    <row r="71" spans="7:27">
      <c r="G71" t="s">
        <v>113</v>
      </c>
      <c r="H71" s="73">
        <v>0</v>
      </c>
      <c r="I71" s="46">
        <v>0</v>
      </c>
      <c r="J71" s="46">
        <v>41.45</v>
      </c>
      <c r="K71" s="46">
        <v>0</v>
      </c>
      <c r="L71" s="46">
        <v>0</v>
      </c>
      <c r="M71" s="74">
        <v>2.5099999999999998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43.96</v>
      </c>
      <c r="V71" s="74">
        <v>0</v>
      </c>
      <c r="W71">
        <v>0</v>
      </c>
      <c r="X71">
        <v>0</v>
      </c>
      <c r="Y71">
        <v>0</v>
      </c>
      <c r="Z71">
        <v>2.5099999999999998</v>
      </c>
      <c r="AA71">
        <v>41.45</v>
      </c>
    </row>
    <row r="72" spans="7:27">
      <c r="G72" t="s">
        <v>114</v>
      </c>
      <c r="H72" s="73">
        <v>70.099999999999994</v>
      </c>
      <c r="I72" s="46">
        <v>17.64</v>
      </c>
      <c r="J72" s="46">
        <v>53.03</v>
      </c>
      <c r="K72" s="46">
        <v>8.77</v>
      </c>
      <c r="L72" s="46">
        <v>0</v>
      </c>
      <c r="M72" s="74">
        <v>4.72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154.26</v>
      </c>
      <c r="V72" s="74">
        <v>0</v>
      </c>
      <c r="W72">
        <v>70.099999999999994</v>
      </c>
      <c r="X72">
        <v>17.64</v>
      </c>
      <c r="Y72">
        <v>8.77</v>
      </c>
      <c r="Z72">
        <v>4.72</v>
      </c>
      <c r="AA72">
        <v>53.03</v>
      </c>
    </row>
    <row r="73" spans="7:27">
      <c r="G73" t="s">
        <v>115</v>
      </c>
      <c r="H73" s="73">
        <v>292.57</v>
      </c>
      <c r="I73" s="46">
        <v>46.86</v>
      </c>
      <c r="J73" s="46">
        <v>44.49</v>
      </c>
      <c r="K73" s="46">
        <v>20.02</v>
      </c>
      <c r="L73" s="46">
        <v>0</v>
      </c>
      <c r="M73" s="74">
        <v>3.76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407.7</v>
      </c>
      <c r="V73" s="74">
        <v>0</v>
      </c>
      <c r="W73">
        <v>292.57</v>
      </c>
      <c r="X73">
        <v>46.86</v>
      </c>
      <c r="Y73">
        <v>20.02</v>
      </c>
      <c r="Z73">
        <v>3.76</v>
      </c>
      <c r="AA73">
        <v>44.49</v>
      </c>
    </row>
    <row r="74" spans="7:27">
      <c r="G74" t="s">
        <v>116</v>
      </c>
      <c r="H74" s="73">
        <v>177.21</v>
      </c>
      <c r="I74" s="46">
        <v>27.14</v>
      </c>
      <c r="J74" s="46">
        <v>24.47</v>
      </c>
      <c r="K74" s="46">
        <v>11.63</v>
      </c>
      <c r="L74" s="46">
        <v>0</v>
      </c>
      <c r="M74" s="74">
        <v>2.14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242.59</v>
      </c>
      <c r="V74" s="74">
        <v>0</v>
      </c>
      <c r="W74">
        <v>177.21</v>
      </c>
      <c r="X74">
        <v>27.14</v>
      </c>
      <c r="Y74">
        <v>11.63</v>
      </c>
      <c r="Z74">
        <v>2.14</v>
      </c>
      <c r="AA74">
        <v>24.47</v>
      </c>
    </row>
    <row r="75" spans="7:27">
      <c r="G75" t="s">
        <v>117</v>
      </c>
      <c r="H75" s="73">
        <v>411.48</v>
      </c>
      <c r="I75" s="46">
        <v>44.77</v>
      </c>
      <c r="J75" s="46">
        <v>26.39</v>
      </c>
      <c r="K75" s="46">
        <v>23.16</v>
      </c>
      <c r="L75" s="46">
        <v>0</v>
      </c>
      <c r="M75" s="74">
        <v>4.17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509.97</v>
      </c>
      <c r="V75" s="74">
        <v>0</v>
      </c>
      <c r="W75">
        <v>411.48</v>
      </c>
      <c r="X75">
        <v>44.77</v>
      </c>
      <c r="Y75">
        <v>23.16</v>
      </c>
      <c r="Z75">
        <v>4.17</v>
      </c>
      <c r="AA75">
        <v>26.39</v>
      </c>
    </row>
    <row r="76" spans="7:27">
      <c r="G76" t="s">
        <v>118</v>
      </c>
      <c r="H76" s="73">
        <v>186.75</v>
      </c>
      <c r="I76" s="46">
        <v>18.13</v>
      </c>
      <c r="J76" s="46">
        <v>0.96</v>
      </c>
      <c r="K76" s="46">
        <v>18.8</v>
      </c>
      <c r="L76" s="46">
        <v>0</v>
      </c>
      <c r="M76" s="74">
        <v>4.72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229.36</v>
      </c>
      <c r="V76" s="74">
        <v>0</v>
      </c>
      <c r="W76">
        <v>186.75</v>
      </c>
      <c r="X76">
        <v>18.13</v>
      </c>
      <c r="Y76">
        <v>18.8</v>
      </c>
      <c r="Z76">
        <v>4.72</v>
      </c>
      <c r="AA76">
        <v>0.96</v>
      </c>
    </row>
    <row r="77" spans="7:27">
      <c r="G77" t="s">
        <v>119</v>
      </c>
      <c r="H77" s="73">
        <v>255.49</v>
      </c>
      <c r="I77" s="46">
        <v>0</v>
      </c>
      <c r="J77" s="46">
        <v>0</v>
      </c>
      <c r="K77" s="46">
        <v>0</v>
      </c>
      <c r="L77" s="46">
        <v>0</v>
      </c>
      <c r="M77" s="74">
        <v>4.72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260.20999999999998</v>
      </c>
      <c r="V77" s="74">
        <v>0</v>
      </c>
      <c r="W77">
        <v>255.49</v>
      </c>
      <c r="X77">
        <v>0</v>
      </c>
      <c r="Y77">
        <v>0</v>
      </c>
      <c r="Z77">
        <v>4.72</v>
      </c>
      <c r="AA77">
        <v>0</v>
      </c>
    </row>
    <row r="78" spans="7:27">
      <c r="G78" t="s">
        <v>120</v>
      </c>
      <c r="H78" s="73">
        <v>214.03</v>
      </c>
      <c r="I78" s="46">
        <v>0</v>
      </c>
      <c r="J78" s="46">
        <v>0</v>
      </c>
      <c r="K78" s="46">
        <v>0</v>
      </c>
      <c r="L78" s="46">
        <v>0</v>
      </c>
      <c r="M78" s="74">
        <v>1.54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215.57</v>
      </c>
      <c r="V78" s="74">
        <v>0</v>
      </c>
      <c r="W78">
        <v>214.03</v>
      </c>
      <c r="X78">
        <v>0</v>
      </c>
      <c r="Y78">
        <v>0</v>
      </c>
      <c r="Z78">
        <v>1.54</v>
      </c>
      <c r="AA78">
        <v>0</v>
      </c>
    </row>
    <row r="79" spans="7:27">
      <c r="G79" t="s">
        <v>121</v>
      </c>
      <c r="H79" s="73">
        <v>98.34</v>
      </c>
      <c r="I79" s="46">
        <v>0</v>
      </c>
      <c r="J79" s="46">
        <v>0</v>
      </c>
      <c r="K79" s="46">
        <v>0</v>
      </c>
      <c r="L79" s="46">
        <v>0</v>
      </c>
      <c r="M79" s="74">
        <v>1.83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100.17</v>
      </c>
      <c r="V79" s="74">
        <v>-20</v>
      </c>
      <c r="W79">
        <v>98.34</v>
      </c>
      <c r="X79">
        <v>0</v>
      </c>
      <c r="Y79">
        <v>0</v>
      </c>
      <c r="Z79">
        <v>1.83</v>
      </c>
      <c r="AA79">
        <v>-20</v>
      </c>
    </row>
    <row r="80" spans="7:27">
      <c r="G80" t="s">
        <v>122</v>
      </c>
      <c r="H80" s="73">
        <v>85.8</v>
      </c>
      <c r="I80" s="46">
        <v>0</v>
      </c>
      <c r="J80" s="46">
        <v>0</v>
      </c>
      <c r="K80" s="46">
        <v>0</v>
      </c>
      <c r="L80" s="46">
        <v>0</v>
      </c>
      <c r="M80" s="74">
        <v>1.35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87.15</v>
      </c>
      <c r="V80" s="74">
        <v>0</v>
      </c>
      <c r="W80">
        <v>85.8</v>
      </c>
      <c r="X80">
        <v>0</v>
      </c>
      <c r="Y80">
        <v>0</v>
      </c>
      <c r="Z80">
        <v>1.35</v>
      </c>
      <c r="AA80">
        <v>0</v>
      </c>
    </row>
    <row r="81" spans="7:27">
      <c r="G81" t="s">
        <v>123</v>
      </c>
      <c r="H81" s="73">
        <v>81.95</v>
      </c>
      <c r="I81" s="46">
        <v>0</v>
      </c>
      <c r="J81" s="46">
        <v>0</v>
      </c>
      <c r="K81" s="46">
        <v>0</v>
      </c>
      <c r="L81" s="46">
        <v>0</v>
      </c>
      <c r="M81" s="74">
        <v>1.83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83.78</v>
      </c>
      <c r="V81" s="74">
        <v>0</v>
      </c>
      <c r="W81">
        <v>81.95</v>
      </c>
      <c r="X81">
        <v>0</v>
      </c>
      <c r="Y81">
        <v>0</v>
      </c>
      <c r="Z81">
        <v>1.83</v>
      </c>
      <c r="AA81">
        <v>0</v>
      </c>
    </row>
    <row r="82" spans="7:27">
      <c r="G82" t="s">
        <v>124</v>
      </c>
      <c r="H82" s="73">
        <v>93.52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98.24</v>
      </c>
      <c r="V82" s="74">
        <v>0</v>
      </c>
      <c r="W82">
        <v>93.52</v>
      </c>
      <c r="X82">
        <v>0</v>
      </c>
      <c r="Y82">
        <v>0</v>
      </c>
      <c r="Z82">
        <v>4.72</v>
      </c>
      <c r="AA82">
        <v>0</v>
      </c>
    </row>
    <row r="83" spans="7:27">
      <c r="G83" t="s">
        <v>125</v>
      </c>
      <c r="H83" s="73">
        <v>101.23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105.95</v>
      </c>
      <c r="V83" s="74">
        <v>0</v>
      </c>
      <c r="W83">
        <v>101.23</v>
      </c>
      <c r="X83">
        <v>0</v>
      </c>
      <c r="Y83">
        <v>0</v>
      </c>
      <c r="Z83">
        <v>4.72</v>
      </c>
      <c r="AA83">
        <v>0</v>
      </c>
    </row>
    <row r="84" spans="7:27">
      <c r="G84" t="s">
        <v>126</v>
      </c>
      <c r="H84" s="73">
        <v>99.3</v>
      </c>
      <c r="I84" s="46">
        <v>0</v>
      </c>
      <c r="J84" s="46">
        <v>0</v>
      </c>
      <c r="K84" s="46">
        <v>0</v>
      </c>
      <c r="L84" s="46">
        <v>0</v>
      </c>
      <c r="M84" s="74">
        <v>3.57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102.87</v>
      </c>
      <c r="V84" s="74">
        <v>0</v>
      </c>
      <c r="W84">
        <v>99.3</v>
      </c>
      <c r="X84">
        <v>0</v>
      </c>
      <c r="Y84">
        <v>0</v>
      </c>
      <c r="Z84">
        <v>3.57</v>
      </c>
      <c r="AA84">
        <v>0</v>
      </c>
    </row>
    <row r="85" spans="7:27">
      <c r="G85" t="s">
        <v>127</v>
      </c>
      <c r="H85" s="73">
        <v>87.74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92.46</v>
      </c>
      <c r="V85" s="74">
        <v>0</v>
      </c>
      <c r="W85">
        <v>87.74</v>
      </c>
      <c r="X85">
        <v>0</v>
      </c>
      <c r="Y85">
        <v>0</v>
      </c>
      <c r="Z85">
        <v>4.72</v>
      </c>
      <c r="AA85">
        <v>0</v>
      </c>
    </row>
    <row r="86" spans="7:27">
      <c r="G86" t="s">
        <v>128</v>
      </c>
      <c r="H86" s="73">
        <v>66.53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71.25</v>
      </c>
      <c r="V86" s="74">
        <v>0</v>
      </c>
      <c r="W86">
        <v>66.53</v>
      </c>
      <c r="X86">
        <v>0</v>
      </c>
      <c r="Y86">
        <v>0</v>
      </c>
      <c r="Z86">
        <v>4.72</v>
      </c>
      <c r="AA86">
        <v>0</v>
      </c>
    </row>
    <row r="87" spans="7:27">
      <c r="G87" t="s">
        <v>129</v>
      </c>
      <c r="H87" s="73">
        <v>27.96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32.68</v>
      </c>
      <c r="V87" s="74">
        <v>0</v>
      </c>
      <c r="W87">
        <v>27.96</v>
      </c>
      <c r="X87">
        <v>0</v>
      </c>
      <c r="Y87">
        <v>0</v>
      </c>
      <c r="Z87">
        <v>4.72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-18</v>
      </c>
      <c r="Q88" s="46">
        <v>0</v>
      </c>
      <c r="R88" s="46">
        <v>0</v>
      </c>
      <c r="S88" s="74">
        <v>0</v>
      </c>
      <c r="U88" s="73">
        <v>4.72</v>
      </c>
      <c r="V88" s="74">
        <v>-18</v>
      </c>
      <c r="W88">
        <v>0</v>
      </c>
      <c r="X88">
        <v>0</v>
      </c>
      <c r="Y88">
        <v>0</v>
      </c>
      <c r="Z88">
        <v>4.72</v>
      </c>
      <c r="AA88">
        <v>-18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-16.3</v>
      </c>
      <c r="Q89" s="46">
        <v>0</v>
      </c>
      <c r="R89" s="46">
        <v>0</v>
      </c>
      <c r="S89" s="74">
        <v>0</v>
      </c>
      <c r="U89" s="73">
        <v>4.72</v>
      </c>
      <c r="V89" s="74">
        <v>-16.3</v>
      </c>
      <c r="W89">
        <v>0</v>
      </c>
      <c r="X89">
        <v>0</v>
      </c>
      <c r="Y89">
        <v>0</v>
      </c>
      <c r="Z89">
        <v>4.72</v>
      </c>
      <c r="AA89">
        <v>-16.3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3.76</v>
      </c>
      <c r="N90" s="73">
        <v>0</v>
      </c>
      <c r="O90" s="46">
        <v>0</v>
      </c>
      <c r="P90" s="46">
        <v>-3</v>
      </c>
      <c r="Q90" s="46">
        <v>0</v>
      </c>
      <c r="R90" s="46">
        <v>0</v>
      </c>
      <c r="S90" s="74">
        <v>0</v>
      </c>
      <c r="U90" s="73">
        <v>3.76</v>
      </c>
      <c r="V90" s="74">
        <v>-3</v>
      </c>
      <c r="W90">
        <v>0</v>
      </c>
      <c r="X90">
        <v>0</v>
      </c>
      <c r="Y90">
        <v>0</v>
      </c>
      <c r="Z90">
        <v>3.76</v>
      </c>
      <c r="AA90">
        <v>-3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1.54</v>
      </c>
      <c r="N91" s="73">
        <v>0</v>
      </c>
      <c r="O91" s="46">
        <v>0</v>
      </c>
      <c r="P91" s="46">
        <v>-19</v>
      </c>
      <c r="Q91" s="46">
        <v>0</v>
      </c>
      <c r="R91" s="46">
        <v>0</v>
      </c>
      <c r="S91" s="74">
        <v>0</v>
      </c>
      <c r="U91" s="73">
        <v>1.54</v>
      </c>
      <c r="V91" s="74">
        <v>-19</v>
      </c>
      <c r="W91">
        <v>0</v>
      </c>
      <c r="X91">
        <v>0</v>
      </c>
      <c r="Y91">
        <v>0</v>
      </c>
      <c r="Z91">
        <v>1.54</v>
      </c>
      <c r="AA91">
        <v>-19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2.99</v>
      </c>
      <c r="N92" s="73">
        <v>0</v>
      </c>
      <c r="O92" s="46">
        <v>0</v>
      </c>
      <c r="P92" s="46">
        <v>-24</v>
      </c>
      <c r="Q92" s="46">
        <v>0</v>
      </c>
      <c r="R92" s="46">
        <v>0</v>
      </c>
      <c r="S92" s="74">
        <v>0</v>
      </c>
      <c r="U92" s="73">
        <v>2.99</v>
      </c>
      <c r="V92" s="74">
        <v>-24</v>
      </c>
      <c r="W92">
        <v>0</v>
      </c>
      <c r="X92">
        <v>0</v>
      </c>
      <c r="Y92">
        <v>0</v>
      </c>
      <c r="Z92">
        <v>2.99</v>
      </c>
      <c r="AA92">
        <v>-24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1.54</v>
      </c>
      <c r="V93" s="74">
        <v>0</v>
      </c>
      <c r="W93">
        <v>0</v>
      </c>
      <c r="X93">
        <v>0</v>
      </c>
      <c r="Y93">
        <v>0</v>
      </c>
      <c r="Z93">
        <v>1.54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3.09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3.09</v>
      </c>
      <c r="V94" s="74">
        <v>0</v>
      </c>
      <c r="W94">
        <v>0</v>
      </c>
      <c r="X94">
        <v>0</v>
      </c>
      <c r="Y94">
        <v>0</v>
      </c>
      <c r="Z94">
        <v>3.09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-3</v>
      </c>
      <c r="Q95" s="46">
        <v>0</v>
      </c>
      <c r="R95" s="46">
        <v>0</v>
      </c>
      <c r="S95" s="74">
        <v>0</v>
      </c>
      <c r="U95" s="73">
        <v>4.72</v>
      </c>
      <c r="V95" s="74">
        <v>-3</v>
      </c>
      <c r="W95">
        <v>0</v>
      </c>
      <c r="X95">
        <v>0</v>
      </c>
      <c r="Y95">
        <v>0</v>
      </c>
      <c r="Z95">
        <v>4.72</v>
      </c>
      <c r="AA95">
        <v>-3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0.1</v>
      </c>
      <c r="N96" s="73">
        <v>0</v>
      </c>
      <c r="O96" s="46">
        <v>0</v>
      </c>
      <c r="P96" s="46">
        <v>-13</v>
      </c>
      <c r="Q96" s="46">
        <v>0</v>
      </c>
      <c r="R96" s="46">
        <v>0</v>
      </c>
      <c r="S96" s="74">
        <v>0</v>
      </c>
      <c r="U96" s="73">
        <v>0.1</v>
      </c>
      <c r="V96" s="74">
        <v>-13</v>
      </c>
      <c r="W96">
        <v>0</v>
      </c>
      <c r="X96">
        <v>0</v>
      </c>
      <c r="Y96">
        <v>0</v>
      </c>
      <c r="Z96">
        <v>0.1</v>
      </c>
      <c r="AA96">
        <v>-13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0.57999999999999996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0.57999999999999996</v>
      </c>
      <c r="V97" s="74">
        <v>0</v>
      </c>
      <c r="W97">
        <v>0</v>
      </c>
      <c r="X97">
        <v>0</v>
      </c>
      <c r="Y97">
        <v>0</v>
      </c>
      <c r="Z97">
        <v>0.57999999999999996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-8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-8</v>
      </c>
      <c r="W98">
        <v>0</v>
      </c>
      <c r="X98">
        <v>-8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0.89843000000000006</v>
      </c>
      <c r="I99" s="69">
        <f t="shared" ref="I99:BQ99" si="1">SUM(I3:I98)/4000</f>
        <v>3.8634999999999996E-2</v>
      </c>
      <c r="J99" s="69">
        <f t="shared" si="1"/>
        <v>0.21038500000000004</v>
      </c>
      <c r="K99" s="69">
        <f t="shared" si="1"/>
        <v>2.0594999999999999E-2</v>
      </c>
      <c r="L99" s="69">
        <f t="shared" si="1"/>
        <v>0</v>
      </c>
      <c r="M99" s="69">
        <f t="shared" si="1"/>
        <v>5.3909999999999986E-2</v>
      </c>
      <c r="N99" s="68">
        <f t="shared" si="1"/>
        <v>0</v>
      </c>
      <c r="O99" s="69">
        <f t="shared" si="1"/>
        <v>-0.22750000000000001</v>
      </c>
      <c r="P99" s="69">
        <f t="shared" si="1"/>
        <v>-0.114325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1.2219550000000001</v>
      </c>
      <c r="V99" s="70">
        <f t="shared" si="1"/>
        <v>-0.34182499999999999</v>
      </c>
      <c r="W99">
        <f t="shared" si="1"/>
        <v>0.89843000000000006</v>
      </c>
      <c r="X99">
        <f t="shared" si="1"/>
        <v>-0.18886500000000001</v>
      </c>
      <c r="Y99">
        <f t="shared" si="1"/>
        <v>2.0594999999999999E-2</v>
      </c>
      <c r="Z99">
        <f t="shared" si="1"/>
        <v>5.3909999999999986E-2</v>
      </c>
      <c r="AA99">
        <f t="shared" si="1"/>
        <v>9.6060000000000006E-2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7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5</v>
      </c>
      <c r="W1" t="s">
        <v>528</v>
      </c>
      <c r="X1" t="s">
        <v>530</v>
      </c>
      <c r="Y1" t="s">
        <v>146</v>
      </c>
      <c r="Z1" t="s">
        <v>534</v>
      </c>
      <c r="AA1" t="s">
        <v>146</v>
      </c>
      <c r="AB1" t="s">
        <v>538</v>
      </c>
      <c r="AC1" t="s">
        <v>146</v>
      </c>
      <c r="AD1" t="s">
        <v>146</v>
      </c>
      <c r="AE1" t="s">
        <v>543</v>
      </c>
      <c r="AF1" t="s">
        <v>145</v>
      </c>
      <c r="AG1" t="s">
        <v>145</v>
      </c>
      <c r="AH1" t="s">
        <v>548</v>
      </c>
      <c r="AI1" t="s">
        <v>550</v>
      </c>
      <c r="AJ1" t="s">
        <v>145</v>
      </c>
      <c r="AK1" t="s">
        <v>553</v>
      </c>
      <c r="AL1" t="s">
        <v>145</v>
      </c>
      <c r="AM1" t="s">
        <v>557</v>
      </c>
      <c r="AN1" t="s">
        <v>146</v>
      </c>
      <c r="AO1" t="s">
        <v>146</v>
      </c>
      <c r="AP1" t="s">
        <v>563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W2" s="28" t="s">
        <v>149</v>
      </c>
      <c r="X2" t="s">
        <v>358</v>
      </c>
      <c r="Y2" t="s">
        <v>532</v>
      </c>
      <c r="Z2" t="s">
        <v>369</v>
      </c>
      <c r="AA2" t="s">
        <v>536</v>
      </c>
      <c r="AB2" t="s">
        <v>148</v>
      </c>
      <c r="AC2" t="s">
        <v>540</v>
      </c>
      <c r="AD2" t="s">
        <v>540</v>
      </c>
      <c r="AE2" t="s">
        <v>369</v>
      </c>
      <c r="AF2" t="s">
        <v>545</v>
      </c>
      <c r="AG2" t="s">
        <v>545</v>
      </c>
      <c r="AH2" t="s">
        <v>146</v>
      </c>
      <c r="AI2" t="s">
        <v>145</v>
      </c>
      <c r="AJ2" t="s">
        <v>532</v>
      </c>
      <c r="AK2" t="s">
        <v>554</v>
      </c>
      <c r="AL2" t="s">
        <v>532</v>
      </c>
      <c r="AM2" t="s">
        <v>145</v>
      </c>
      <c r="AN2" t="s">
        <v>559</v>
      </c>
      <c r="AO2" t="s">
        <v>561</v>
      </c>
      <c r="AP2" t="s">
        <v>146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2.67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T3" t="s">
        <v>565</v>
      </c>
      <c r="W3">
        <v>2.67</v>
      </c>
      <c r="X3">
        <v>0.48</v>
      </c>
      <c r="Y3">
        <v>34.17</v>
      </c>
      <c r="Z3">
        <v>1.93</v>
      </c>
      <c r="AA3">
        <v>0</v>
      </c>
      <c r="AB3">
        <v>0</v>
      </c>
      <c r="AC3">
        <v>100</v>
      </c>
      <c r="AD3">
        <v>0</v>
      </c>
      <c r="AE3">
        <v>0</v>
      </c>
      <c r="AF3">
        <v>0</v>
      </c>
      <c r="AG3">
        <v>0</v>
      </c>
      <c r="AH3">
        <v>0</v>
      </c>
      <c r="AI3">
        <v>48.2</v>
      </c>
      <c r="AJ3">
        <v>79.489999999999995</v>
      </c>
      <c r="AK3">
        <v>0</v>
      </c>
      <c r="AL3">
        <v>102.01</v>
      </c>
      <c r="AM3">
        <v>48.2</v>
      </c>
      <c r="AN3">
        <v>100</v>
      </c>
      <c r="AO3">
        <v>150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2.67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T4" t="s">
        <v>565</v>
      </c>
      <c r="W4">
        <v>2.67</v>
      </c>
      <c r="X4">
        <v>0.48</v>
      </c>
      <c r="Y4">
        <v>34.17</v>
      </c>
      <c r="Z4">
        <v>1.93</v>
      </c>
      <c r="AA4">
        <v>0</v>
      </c>
      <c r="AB4">
        <v>0</v>
      </c>
      <c r="AC4">
        <v>100</v>
      </c>
      <c r="AD4">
        <v>0</v>
      </c>
      <c r="AE4">
        <v>0</v>
      </c>
      <c r="AF4">
        <v>0</v>
      </c>
      <c r="AG4">
        <v>0</v>
      </c>
      <c r="AH4">
        <v>0</v>
      </c>
      <c r="AI4">
        <v>48.2</v>
      </c>
      <c r="AJ4">
        <v>79.489999999999995</v>
      </c>
      <c r="AK4">
        <v>0</v>
      </c>
      <c r="AL4">
        <v>102.01</v>
      </c>
      <c r="AM4">
        <v>48.2</v>
      </c>
      <c r="AN4">
        <v>100</v>
      </c>
      <c r="AO4">
        <v>150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2.67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2.67</v>
      </c>
      <c r="X5">
        <v>0.48</v>
      </c>
      <c r="Y5">
        <v>34.17</v>
      </c>
      <c r="Z5">
        <v>1.93</v>
      </c>
      <c r="AA5">
        <v>0</v>
      </c>
      <c r="AB5">
        <v>0</v>
      </c>
      <c r="AC5">
        <v>100</v>
      </c>
      <c r="AD5">
        <v>0</v>
      </c>
      <c r="AE5">
        <v>0</v>
      </c>
      <c r="AF5">
        <v>0</v>
      </c>
      <c r="AG5">
        <v>0</v>
      </c>
      <c r="AH5">
        <v>0</v>
      </c>
      <c r="AI5">
        <v>48.2</v>
      </c>
      <c r="AJ5">
        <v>79.489999999999995</v>
      </c>
      <c r="AK5">
        <v>0</v>
      </c>
      <c r="AL5">
        <v>102.01</v>
      </c>
      <c r="AM5">
        <v>48.2</v>
      </c>
      <c r="AN5">
        <v>100</v>
      </c>
      <c r="AO5">
        <v>150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2.67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2.67</v>
      </c>
      <c r="X6">
        <v>0.48</v>
      </c>
      <c r="Y6">
        <v>34.17</v>
      </c>
      <c r="Z6">
        <v>1.93</v>
      </c>
      <c r="AA6">
        <v>0</v>
      </c>
      <c r="AB6">
        <v>0</v>
      </c>
      <c r="AC6">
        <v>100</v>
      </c>
      <c r="AD6">
        <v>0</v>
      </c>
      <c r="AE6">
        <v>0</v>
      </c>
      <c r="AF6">
        <v>0</v>
      </c>
      <c r="AG6">
        <v>0</v>
      </c>
      <c r="AH6">
        <v>0</v>
      </c>
      <c r="AI6">
        <v>48.2</v>
      </c>
      <c r="AJ6">
        <v>79.489999999999995</v>
      </c>
      <c r="AK6">
        <v>0</v>
      </c>
      <c r="AL6">
        <v>102.01</v>
      </c>
      <c r="AM6">
        <v>48.2</v>
      </c>
      <c r="AN6">
        <v>100</v>
      </c>
      <c r="AO6">
        <v>150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2.57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2.57</v>
      </c>
      <c r="X7">
        <v>0.48</v>
      </c>
      <c r="Y7">
        <v>34.17</v>
      </c>
      <c r="Z7">
        <v>1.93</v>
      </c>
      <c r="AA7">
        <v>0</v>
      </c>
      <c r="AB7">
        <v>0</v>
      </c>
      <c r="AC7">
        <v>100</v>
      </c>
      <c r="AD7">
        <v>0</v>
      </c>
      <c r="AE7">
        <v>0</v>
      </c>
      <c r="AF7">
        <v>0</v>
      </c>
      <c r="AG7">
        <v>0</v>
      </c>
      <c r="AH7">
        <v>0</v>
      </c>
      <c r="AI7">
        <v>48.2</v>
      </c>
      <c r="AJ7">
        <v>79.489999999999995</v>
      </c>
      <c r="AK7">
        <v>0</v>
      </c>
      <c r="AL7">
        <v>102.01</v>
      </c>
      <c r="AM7">
        <v>48.2</v>
      </c>
      <c r="AN7">
        <v>100</v>
      </c>
      <c r="AO7">
        <v>150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2.57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2.57</v>
      </c>
      <c r="X8">
        <v>0.48</v>
      </c>
      <c r="Y8">
        <v>34.17</v>
      </c>
      <c r="Z8">
        <v>1.93</v>
      </c>
      <c r="AA8">
        <v>0</v>
      </c>
      <c r="AB8">
        <v>0</v>
      </c>
      <c r="AC8">
        <v>100</v>
      </c>
      <c r="AD8">
        <v>0</v>
      </c>
      <c r="AE8">
        <v>0</v>
      </c>
      <c r="AF8">
        <v>0</v>
      </c>
      <c r="AG8">
        <v>0</v>
      </c>
      <c r="AH8">
        <v>0</v>
      </c>
      <c r="AI8">
        <v>48.2</v>
      </c>
      <c r="AJ8">
        <v>79.489999999999995</v>
      </c>
      <c r="AK8">
        <v>0</v>
      </c>
      <c r="AL8">
        <v>102.01</v>
      </c>
      <c r="AM8">
        <v>48.2</v>
      </c>
      <c r="AN8">
        <v>100</v>
      </c>
      <c r="AO8">
        <v>150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2.57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2.57</v>
      </c>
      <c r="X9">
        <v>0.48</v>
      </c>
      <c r="Y9">
        <v>34.17</v>
      </c>
      <c r="Z9">
        <v>1.93</v>
      </c>
      <c r="AA9">
        <v>0</v>
      </c>
      <c r="AB9">
        <v>0</v>
      </c>
      <c r="AC9">
        <v>100</v>
      </c>
      <c r="AD9">
        <v>0</v>
      </c>
      <c r="AE9">
        <v>0</v>
      </c>
      <c r="AF9">
        <v>0</v>
      </c>
      <c r="AG9">
        <v>0</v>
      </c>
      <c r="AH9">
        <v>0</v>
      </c>
      <c r="AI9">
        <v>48.2</v>
      </c>
      <c r="AJ9">
        <v>79.489999999999995</v>
      </c>
      <c r="AK9">
        <v>0</v>
      </c>
      <c r="AL9">
        <v>102.01</v>
      </c>
      <c r="AM9">
        <v>48.2</v>
      </c>
      <c r="AN9">
        <v>100</v>
      </c>
      <c r="AO9">
        <v>150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2.57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2.57</v>
      </c>
      <c r="X10">
        <v>0.48</v>
      </c>
      <c r="Y10">
        <v>34.17</v>
      </c>
      <c r="Z10">
        <v>1.93</v>
      </c>
      <c r="AA10">
        <v>0</v>
      </c>
      <c r="AB10">
        <v>0</v>
      </c>
      <c r="AC10">
        <v>100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48.2</v>
      </c>
      <c r="AJ10">
        <v>79.489999999999995</v>
      </c>
      <c r="AK10">
        <v>0</v>
      </c>
      <c r="AL10">
        <v>102.01</v>
      </c>
      <c r="AM10">
        <v>48.2</v>
      </c>
      <c r="AN10">
        <v>100</v>
      </c>
      <c r="AO10">
        <v>150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2.57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2.57</v>
      </c>
      <c r="X11">
        <v>0.43</v>
      </c>
      <c r="Y11">
        <v>34.17</v>
      </c>
      <c r="Z11">
        <v>1.93</v>
      </c>
      <c r="AA11">
        <v>0</v>
      </c>
      <c r="AB11">
        <v>0</v>
      </c>
      <c r="AC11">
        <v>100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48.2</v>
      </c>
      <c r="AJ11">
        <v>79.489999999999995</v>
      </c>
      <c r="AK11">
        <v>0</v>
      </c>
      <c r="AL11">
        <v>102.01</v>
      </c>
      <c r="AM11">
        <v>48.2</v>
      </c>
      <c r="AN11">
        <v>100</v>
      </c>
      <c r="AO11">
        <v>150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2.57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2.57</v>
      </c>
      <c r="X12">
        <v>0.43</v>
      </c>
      <c r="Y12">
        <v>34.17</v>
      </c>
      <c r="Z12">
        <v>1.93</v>
      </c>
      <c r="AA12">
        <v>0</v>
      </c>
      <c r="AB12">
        <v>0</v>
      </c>
      <c r="AC12">
        <v>100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48.2</v>
      </c>
      <c r="AJ12">
        <v>79.489999999999995</v>
      </c>
      <c r="AK12">
        <v>0</v>
      </c>
      <c r="AL12">
        <v>102.01</v>
      </c>
      <c r="AM12">
        <v>48.2</v>
      </c>
      <c r="AN12">
        <v>100</v>
      </c>
      <c r="AO12">
        <v>150</v>
      </c>
      <c r="AP12">
        <v>0</v>
      </c>
    </row>
    <row r="13" spans="1:42">
      <c r="A13" t="s">
        <v>242</v>
      </c>
      <c r="G13" t="s">
        <v>55</v>
      </c>
      <c r="H13" s="73">
        <v>96.830000000000013</v>
      </c>
      <c r="I13" s="46">
        <v>0</v>
      </c>
      <c r="J13" s="46">
        <v>2.57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2.57</v>
      </c>
      <c r="X13">
        <v>0.43</v>
      </c>
      <c r="Y13">
        <v>34.17</v>
      </c>
      <c r="Z13">
        <v>1.93</v>
      </c>
      <c r="AA13">
        <v>0</v>
      </c>
      <c r="AB13">
        <v>0</v>
      </c>
      <c r="AC13">
        <v>100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48.2</v>
      </c>
      <c r="AJ13">
        <v>79.489999999999995</v>
      </c>
      <c r="AK13">
        <v>0</v>
      </c>
      <c r="AL13">
        <v>102.01</v>
      </c>
      <c r="AM13">
        <v>48.2</v>
      </c>
      <c r="AN13">
        <v>100</v>
      </c>
      <c r="AO13">
        <v>150</v>
      </c>
      <c r="AP13">
        <v>0</v>
      </c>
    </row>
    <row r="14" spans="1:42">
      <c r="A14" t="s">
        <v>243</v>
      </c>
      <c r="G14" t="s">
        <v>56</v>
      </c>
      <c r="H14" s="73">
        <v>96.830000000000013</v>
      </c>
      <c r="I14" s="46">
        <v>0</v>
      </c>
      <c r="J14" s="46">
        <v>2.57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2.57</v>
      </c>
      <c r="X14">
        <v>0.43</v>
      </c>
      <c r="Y14">
        <v>34.17</v>
      </c>
      <c r="Z14">
        <v>1.93</v>
      </c>
      <c r="AA14">
        <v>0</v>
      </c>
      <c r="AB14">
        <v>0</v>
      </c>
      <c r="AC14">
        <v>100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48.2</v>
      </c>
      <c r="AJ14">
        <v>79.489999999999995</v>
      </c>
      <c r="AK14">
        <v>0</v>
      </c>
      <c r="AL14">
        <v>102.01</v>
      </c>
      <c r="AM14">
        <v>48.2</v>
      </c>
      <c r="AN14">
        <v>100</v>
      </c>
      <c r="AO14">
        <v>150</v>
      </c>
      <c r="AP14">
        <v>0</v>
      </c>
    </row>
    <row r="15" spans="1:42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2.57</v>
      </c>
      <c r="X15">
        <v>0.43</v>
      </c>
      <c r="Y15">
        <v>34.17</v>
      </c>
      <c r="Z15">
        <v>1.93</v>
      </c>
      <c r="AA15">
        <v>0</v>
      </c>
      <c r="AB15">
        <v>0</v>
      </c>
      <c r="AC15">
        <v>100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48.2</v>
      </c>
      <c r="AJ15">
        <v>79.489999999999995</v>
      </c>
      <c r="AK15">
        <v>0</v>
      </c>
      <c r="AL15">
        <v>102.01</v>
      </c>
      <c r="AM15">
        <v>48.2</v>
      </c>
      <c r="AN15">
        <v>100</v>
      </c>
      <c r="AO15">
        <v>150</v>
      </c>
      <c r="AP15">
        <v>0</v>
      </c>
    </row>
    <row r="16" spans="1:42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2.57</v>
      </c>
      <c r="X16">
        <v>0.43</v>
      </c>
      <c r="Y16">
        <v>34.17</v>
      </c>
      <c r="Z16">
        <v>1.93</v>
      </c>
      <c r="AA16">
        <v>0</v>
      </c>
      <c r="AB16">
        <v>0</v>
      </c>
      <c r="AC16">
        <v>100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48.2</v>
      </c>
      <c r="AJ16">
        <v>79.489999999999995</v>
      </c>
      <c r="AK16">
        <v>0</v>
      </c>
      <c r="AL16">
        <v>102.01</v>
      </c>
      <c r="AM16">
        <v>48.2</v>
      </c>
      <c r="AN16">
        <v>100</v>
      </c>
      <c r="AO16">
        <v>150</v>
      </c>
      <c r="AP16">
        <v>0</v>
      </c>
    </row>
    <row r="17" spans="1:42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2.57</v>
      </c>
      <c r="X17">
        <v>0.43</v>
      </c>
      <c r="Y17">
        <v>34.17</v>
      </c>
      <c r="Z17">
        <v>1.93</v>
      </c>
      <c r="AA17">
        <v>0</v>
      </c>
      <c r="AB17">
        <v>0</v>
      </c>
      <c r="AC17">
        <v>100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48.2</v>
      </c>
      <c r="AJ17">
        <v>79.489999999999995</v>
      </c>
      <c r="AK17">
        <v>0</v>
      </c>
      <c r="AL17">
        <v>102.01</v>
      </c>
      <c r="AM17">
        <v>48.2</v>
      </c>
      <c r="AN17">
        <v>100</v>
      </c>
      <c r="AO17">
        <v>150</v>
      </c>
      <c r="AP17">
        <v>0</v>
      </c>
    </row>
    <row r="18" spans="1:42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2.57</v>
      </c>
      <c r="X18">
        <v>0.43</v>
      </c>
      <c r="Y18">
        <v>34.17</v>
      </c>
      <c r="Z18">
        <v>1.93</v>
      </c>
      <c r="AA18">
        <v>0</v>
      </c>
      <c r="AB18">
        <v>0</v>
      </c>
      <c r="AC18">
        <v>100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48.2</v>
      </c>
      <c r="AJ18">
        <v>79.489999999999995</v>
      </c>
      <c r="AK18">
        <v>0</v>
      </c>
      <c r="AL18">
        <v>102.01</v>
      </c>
      <c r="AM18">
        <v>48.2</v>
      </c>
      <c r="AN18">
        <v>100</v>
      </c>
      <c r="AO18">
        <v>150</v>
      </c>
      <c r="AP18">
        <v>0</v>
      </c>
    </row>
    <row r="19" spans="1:42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2.57</v>
      </c>
      <c r="X19">
        <v>0.43</v>
      </c>
      <c r="Y19">
        <v>34.17</v>
      </c>
      <c r="Z19">
        <v>1.93</v>
      </c>
      <c r="AA19">
        <v>0</v>
      </c>
      <c r="AB19">
        <v>0</v>
      </c>
      <c r="AC19">
        <v>100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48.2</v>
      </c>
      <c r="AJ19">
        <v>79.489999999999995</v>
      </c>
      <c r="AK19">
        <v>0</v>
      </c>
      <c r="AL19">
        <v>102.01</v>
      </c>
      <c r="AM19">
        <v>48.2</v>
      </c>
      <c r="AN19">
        <v>100</v>
      </c>
      <c r="AO19">
        <v>150</v>
      </c>
      <c r="AP19">
        <v>0</v>
      </c>
    </row>
    <row r="20" spans="1:42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2.57</v>
      </c>
      <c r="X20">
        <v>0.43</v>
      </c>
      <c r="Y20">
        <v>34.17</v>
      </c>
      <c r="Z20">
        <v>1.93</v>
      </c>
      <c r="AA20">
        <v>0</v>
      </c>
      <c r="AB20">
        <v>0</v>
      </c>
      <c r="AC20">
        <v>100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48.2</v>
      </c>
      <c r="AJ20">
        <v>79.489999999999995</v>
      </c>
      <c r="AK20">
        <v>0</v>
      </c>
      <c r="AL20">
        <v>102.01</v>
      </c>
      <c r="AM20">
        <v>48.2</v>
      </c>
      <c r="AN20">
        <v>100</v>
      </c>
      <c r="AO20">
        <v>150</v>
      </c>
      <c r="AP20">
        <v>0</v>
      </c>
    </row>
    <row r="21" spans="1:42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2.57</v>
      </c>
      <c r="X21">
        <v>0.43</v>
      </c>
      <c r="Y21">
        <v>34.17</v>
      </c>
      <c r="Z21">
        <v>1.93</v>
      </c>
      <c r="AA21">
        <v>0</v>
      </c>
      <c r="AB21">
        <v>0</v>
      </c>
      <c r="AC21">
        <v>100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48.2</v>
      </c>
      <c r="AJ21">
        <v>79.489999999999995</v>
      </c>
      <c r="AK21">
        <v>0</v>
      </c>
      <c r="AL21">
        <v>102.01</v>
      </c>
      <c r="AM21">
        <v>48.2</v>
      </c>
      <c r="AN21">
        <v>100</v>
      </c>
      <c r="AO21">
        <v>150</v>
      </c>
      <c r="AP21">
        <v>0</v>
      </c>
    </row>
    <row r="22" spans="1:42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2.57</v>
      </c>
      <c r="X22">
        <v>0.43</v>
      </c>
      <c r="Y22">
        <v>34.17</v>
      </c>
      <c r="Z22">
        <v>1.93</v>
      </c>
      <c r="AA22">
        <v>0</v>
      </c>
      <c r="AB22">
        <v>0</v>
      </c>
      <c r="AC22">
        <v>100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48.2</v>
      </c>
      <c r="AJ22">
        <v>79.489999999999995</v>
      </c>
      <c r="AK22">
        <v>0</v>
      </c>
      <c r="AL22">
        <v>102.01</v>
      </c>
      <c r="AM22">
        <v>48.2</v>
      </c>
      <c r="AN22">
        <v>100</v>
      </c>
      <c r="AO22">
        <v>150</v>
      </c>
      <c r="AP22">
        <v>0</v>
      </c>
    </row>
    <row r="23" spans="1:42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2.57</v>
      </c>
      <c r="X23">
        <v>0.43</v>
      </c>
      <c r="Y23">
        <v>34.17</v>
      </c>
      <c r="Z23">
        <v>1.93</v>
      </c>
      <c r="AA23">
        <v>0</v>
      </c>
      <c r="AB23">
        <v>0</v>
      </c>
      <c r="AC23">
        <v>100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48.2</v>
      </c>
      <c r="AJ23">
        <v>79.489999999999995</v>
      </c>
      <c r="AK23">
        <v>0</v>
      </c>
      <c r="AL23">
        <v>102.01</v>
      </c>
      <c r="AM23">
        <v>48.2</v>
      </c>
      <c r="AN23">
        <v>100</v>
      </c>
      <c r="AO23">
        <v>150</v>
      </c>
      <c r="AP23">
        <v>0</v>
      </c>
    </row>
    <row r="24" spans="1:42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2.57</v>
      </c>
      <c r="X24">
        <v>0.43</v>
      </c>
      <c r="Y24">
        <v>34.17</v>
      </c>
      <c r="Z24">
        <v>1.93</v>
      </c>
      <c r="AA24">
        <v>0</v>
      </c>
      <c r="AB24">
        <v>0</v>
      </c>
      <c r="AC24">
        <v>100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48.2</v>
      </c>
      <c r="AJ24">
        <v>79.489999999999995</v>
      </c>
      <c r="AK24">
        <v>0</v>
      </c>
      <c r="AL24">
        <v>102.01</v>
      </c>
      <c r="AM24">
        <v>48.2</v>
      </c>
      <c r="AN24">
        <v>100</v>
      </c>
      <c r="AO24">
        <v>150</v>
      </c>
      <c r="AP24">
        <v>0</v>
      </c>
    </row>
    <row r="25" spans="1:42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2.57</v>
      </c>
      <c r="X25">
        <v>0.43</v>
      </c>
      <c r="Y25">
        <v>34.17</v>
      </c>
      <c r="Z25">
        <v>1.93</v>
      </c>
      <c r="AA25">
        <v>0</v>
      </c>
      <c r="AB25">
        <v>0</v>
      </c>
      <c r="AC25">
        <v>100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48.2</v>
      </c>
      <c r="AJ25">
        <v>79.489999999999995</v>
      </c>
      <c r="AK25">
        <v>0</v>
      </c>
      <c r="AL25">
        <v>102.01</v>
      </c>
      <c r="AM25">
        <v>48.2</v>
      </c>
      <c r="AN25">
        <v>100</v>
      </c>
      <c r="AO25">
        <v>150</v>
      </c>
      <c r="AP25">
        <v>0</v>
      </c>
    </row>
    <row r="26" spans="1:42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2.57</v>
      </c>
      <c r="X26">
        <v>0.43</v>
      </c>
      <c r="Y26">
        <v>34.17</v>
      </c>
      <c r="Z26">
        <v>1.93</v>
      </c>
      <c r="AA26">
        <v>0</v>
      </c>
      <c r="AB26">
        <v>0</v>
      </c>
      <c r="AC26">
        <v>100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48.2</v>
      </c>
      <c r="AJ26">
        <v>79.489999999999995</v>
      </c>
      <c r="AK26">
        <v>0</v>
      </c>
      <c r="AL26">
        <v>102.01</v>
      </c>
      <c r="AM26">
        <v>48.2</v>
      </c>
      <c r="AN26">
        <v>100</v>
      </c>
      <c r="AO26">
        <v>150</v>
      </c>
      <c r="AP26">
        <v>0</v>
      </c>
    </row>
    <row r="27" spans="1:42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2.57</v>
      </c>
      <c r="X27">
        <v>0.43</v>
      </c>
      <c r="Y27">
        <v>0</v>
      </c>
      <c r="Z27">
        <v>1.93</v>
      </c>
      <c r="AA27">
        <v>100</v>
      </c>
      <c r="AB27">
        <v>0</v>
      </c>
      <c r="AC27">
        <v>0</v>
      </c>
      <c r="AD27">
        <v>100</v>
      </c>
      <c r="AE27">
        <v>0</v>
      </c>
      <c r="AF27">
        <v>0</v>
      </c>
      <c r="AG27">
        <v>0</v>
      </c>
      <c r="AH27">
        <v>0</v>
      </c>
      <c r="AI27">
        <v>48.2</v>
      </c>
      <c r="AJ27">
        <v>0</v>
      </c>
      <c r="AK27">
        <v>0</v>
      </c>
      <c r="AL27">
        <v>182.66</v>
      </c>
      <c r="AM27">
        <v>48.2</v>
      </c>
      <c r="AN27">
        <v>100</v>
      </c>
      <c r="AO27">
        <v>150</v>
      </c>
      <c r="AP27">
        <v>0</v>
      </c>
    </row>
    <row r="28" spans="1:42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2.57</v>
      </c>
      <c r="X28">
        <v>0.43</v>
      </c>
      <c r="Y28">
        <v>0</v>
      </c>
      <c r="Z28">
        <v>1.93</v>
      </c>
      <c r="AA28">
        <v>100</v>
      </c>
      <c r="AB28">
        <v>0</v>
      </c>
      <c r="AC28">
        <v>0</v>
      </c>
      <c r="AD28">
        <v>100</v>
      </c>
      <c r="AE28">
        <v>0</v>
      </c>
      <c r="AF28">
        <v>0</v>
      </c>
      <c r="AG28">
        <v>0</v>
      </c>
      <c r="AH28">
        <v>0</v>
      </c>
      <c r="AI28">
        <v>48.2</v>
      </c>
      <c r="AJ28">
        <v>0</v>
      </c>
      <c r="AK28">
        <v>0</v>
      </c>
      <c r="AL28">
        <v>182.66</v>
      </c>
      <c r="AM28">
        <v>48.2</v>
      </c>
      <c r="AN28">
        <v>100</v>
      </c>
      <c r="AO28">
        <v>150</v>
      </c>
      <c r="AP28">
        <v>0</v>
      </c>
    </row>
    <row r="29" spans="1:42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2.57</v>
      </c>
      <c r="X29">
        <v>0.43</v>
      </c>
      <c r="Y29">
        <v>0</v>
      </c>
      <c r="Z29">
        <v>1.93</v>
      </c>
      <c r="AA29">
        <v>100</v>
      </c>
      <c r="AB29">
        <v>0</v>
      </c>
      <c r="AC29">
        <v>0</v>
      </c>
      <c r="AD29">
        <v>100</v>
      </c>
      <c r="AE29">
        <v>0</v>
      </c>
      <c r="AF29">
        <v>0</v>
      </c>
      <c r="AG29">
        <v>0</v>
      </c>
      <c r="AH29">
        <v>0</v>
      </c>
      <c r="AI29">
        <v>48.2</v>
      </c>
      <c r="AJ29">
        <v>0</v>
      </c>
      <c r="AK29">
        <v>0</v>
      </c>
      <c r="AL29">
        <v>182.66</v>
      </c>
      <c r="AM29">
        <v>48.2</v>
      </c>
      <c r="AN29">
        <v>100</v>
      </c>
      <c r="AO29">
        <v>150</v>
      </c>
      <c r="AP29">
        <v>0</v>
      </c>
    </row>
    <row r="30" spans="1:42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2.57</v>
      </c>
      <c r="X30">
        <v>0.43</v>
      </c>
      <c r="Y30">
        <v>0</v>
      </c>
      <c r="Z30">
        <v>1.93</v>
      </c>
      <c r="AA30">
        <v>100</v>
      </c>
      <c r="AB30">
        <v>0</v>
      </c>
      <c r="AC30">
        <v>0</v>
      </c>
      <c r="AD30">
        <v>100</v>
      </c>
      <c r="AE30">
        <v>0</v>
      </c>
      <c r="AF30">
        <v>0</v>
      </c>
      <c r="AG30">
        <v>0</v>
      </c>
      <c r="AH30">
        <v>0</v>
      </c>
      <c r="AI30">
        <v>48.2</v>
      </c>
      <c r="AJ30">
        <v>0</v>
      </c>
      <c r="AK30">
        <v>0</v>
      </c>
      <c r="AL30">
        <v>182.66</v>
      </c>
      <c r="AM30">
        <v>48.2</v>
      </c>
      <c r="AN30">
        <v>100</v>
      </c>
      <c r="AO30">
        <v>150</v>
      </c>
      <c r="AP30">
        <v>0</v>
      </c>
    </row>
    <row r="31" spans="1:42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1.93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2.57</v>
      </c>
      <c r="X31">
        <v>0.57999999999999996</v>
      </c>
      <c r="Y31">
        <v>0</v>
      </c>
      <c r="Z31">
        <v>1.93</v>
      </c>
      <c r="AA31">
        <v>100</v>
      </c>
      <c r="AB31">
        <v>0</v>
      </c>
      <c r="AC31">
        <v>0</v>
      </c>
      <c r="AD31">
        <v>100</v>
      </c>
      <c r="AE31">
        <v>0</v>
      </c>
      <c r="AF31">
        <v>0</v>
      </c>
      <c r="AG31">
        <v>0</v>
      </c>
      <c r="AH31">
        <v>0</v>
      </c>
      <c r="AI31">
        <v>48.2</v>
      </c>
      <c r="AJ31">
        <v>0</v>
      </c>
      <c r="AK31">
        <v>0</v>
      </c>
      <c r="AL31">
        <v>182.66</v>
      </c>
      <c r="AM31">
        <v>48.2</v>
      </c>
      <c r="AN31">
        <v>100</v>
      </c>
      <c r="AO31">
        <v>150</v>
      </c>
      <c r="AP31">
        <v>0</v>
      </c>
    </row>
    <row r="32" spans="1:42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2.0699999999999998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2.57</v>
      </c>
      <c r="X32">
        <v>0.57999999999999996</v>
      </c>
      <c r="Y32">
        <v>0</v>
      </c>
      <c r="Z32">
        <v>1.93</v>
      </c>
      <c r="AA32">
        <v>100</v>
      </c>
      <c r="AB32">
        <v>0</v>
      </c>
      <c r="AC32">
        <v>0</v>
      </c>
      <c r="AD32">
        <v>100</v>
      </c>
      <c r="AE32">
        <v>0.14000000000000001</v>
      </c>
      <c r="AF32">
        <v>0</v>
      </c>
      <c r="AG32">
        <v>0</v>
      </c>
      <c r="AH32">
        <v>0</v>
      </c>
      <c r="AI32">
        <v>48.2</v>
      </c>
      <c r="AJ32">
        <v>0</v>
      </c>
      <c r="AK32">
        <v>0</v>
      </c>
      <c r="AL32">
        <v>182.66</v>
      </c>
      <c r="AM32">
        <v>48.2</v>
      </c>
      <c r="AN32">
        <v>100</v>
      </c>
      <c r="AO32">
        <v>150</v>
      </c>
      <c r="AP32">
        <v>0</v>
      </c>
    </row>
    <row r="33" spans="1:42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2.12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2.57</v>
      </c>
      <c r="X33">
        <v>0.57999999999999996</v>
      </c>
      <c r="Y33">
        <v>0</v>
      </c>
      <c r="Z33">
        <v>1.93</v>
      </c>
      <c r="AA33">
        <v>100</v>
      </c>
      <c r="AB33">
        <v>0</v>
      </c>
      <c r="AC33">
        <v>0</v>
      </c>
      <c r="AD33">
        <v>100</v>
      </c>
      <c r="AE33">
        <v>0.19</v>
      </c>
      <c r="AF33">
        <v>0</v>
      </c>
      <c r="AG33">
        <v>0</v>
      </c>
      <c r="AH33">
        <v>0</v>
      </c>
      <c r="AI33">
        <v>48.2</v>
      </c>
      <c r="AJ33">
        <v>0</v>
      </c>
      <c r="AK33">
        <v>0</v>
      </c>
      <c r="AL33">
        <v>182.66</v>
      </c>
      <c r="AM33">
        <v>48.2</v>
      </c>
      <c r="AN33">
        <v>100</v>
      </c>
      <c r="AO33">
        <v>150</v>
      </c>
      <c r="AP33">
        <v>0</v>
      </c>
    </row>
    <row r="34" spans="1:42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2.2199999999999998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2.57</v>
      </c>
      <c r="X34">
        <v>0.57999999999999996</v>
      </c>
      <c r="Y34">
        <v>0</v>
      </c>
      <c r="Z34">
        <v>1.93</v>
      </c>
      <c r="AA34">
        <v>100</v>
      </c>
      <c r="AB34">
        <v>0</v>
      </c>
      <c r="AC34">
        <v>0</v>
      </c>
      <c r="AD34">
        <v>100</v>
      </c>
      <c r="AE34">
        <v>0.28999999999999998</v>
      </c>
      <c r="AF34">
        <v>0</v>
      </c>
      <c r="AG34">
        <v>0</v>
      </c>
      <c r="AH34">
        <v>0</v>
      </c>
      <c r="AI34">
        <v>48.2</v>
      </c>
      <c r="AJ34">
        <v>0</v>
      </c>
      <c r="AK34">
        <v>0</v>
      </c>
      <c r="AL34">
        <v>182.66</v>
      </c>
      <c r="AM34">
        <v>48.2</v>
      </c>
      <c r="AN34">
        <v>100</v>
      </c>
      <c r="AO34">
        <v>150</v>
      </c>
      <c r="AP34">
        <v>0</v>
      </c>
    </row>
    <row r="35" spans="1:42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2.5099999999999998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2.57</v>
      </c>
      <c r="X35">
        <v>0.96</v>
      </c>
      <c r="Y35">
        <v>0</v>
      </c>
      <c r="Z35">
        <v>1.93</v>
      </c>
      <c r="AA35">
        <v>50</v>
      </c>
      <c r="AB35">
        <v>0</v>
      </c>
      <c r="AC35">
        <v>0</v>
      </c>
      <c r="AD35">
        <v>100</v>
      </c>
      <c r="AE35">
        <v>0.57999999999999996</v>
      </c>
      <c r="AF35">
        <v>0</v>
      </c>
      <c r="AG35">
        <v>0</v>
      </c>
      <c r="AH35">
        <v>0</v>
      </c>
      <c r="AI35">
        <v>48.2</v>
      </c>
      <c r="AJ35">
        <v>0</v>
      </c>
      <c r="AK35">
        <v>0</v>
      </c>
      <c r="AL35">
        <v>182.66</v>
      </c>
      <c r="AM35">
        <v>48.2</v>
      </c>
      <c r="AN35">
        <v>100</v>
      </c>
      <c r="AO35">
        <v>150</v>
      </c>
      <c r="AP35">
        <v>0</v>
      </c>
    </row>
    <row r="36" spans="1:42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2.8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2.57</v>
      </c>
      <c r="X36">
        <v>0.96</v>
      </c>
      <c r="Y36">
        <v>0</v>
      </c>
      <c r="Z36">
        <v>1.93</v>
      </c>
      <c r="AA36">
        <v>50</v>
      </c>
      <c r="AB36">
        <v>0</v>
      </c>
      <c r="AC36">
        <v>0</v>
      </c>
      <c r="AD36">
        <v>100</v>
      </c>
      <c r="AE36">
        <v>0.87</v>
      </c>
      <c r="AF36">
        <v>0</v>
      </c>
      <c r="AG36">
        <v>0</v>
      </c>
      <c r="AH36">
        <v>0</v>
      </c>
      <c r="AI36">
        <v>48.2</v>
      </c>
      <c r="AJ36">
        <v>0</v>
      </c>
      <c r="AK36">
        <v>0</v>
      </c>
      <c r="AL36">
        <v>182.66</v>
      </c>
      <c r="AM36">
        <v>48.2</v>
      </c>
      <c r="AN36">
        <v>100</v>
      </c>
      <c r="AO36">
        <v>150</v>
      </c>
      <c r="AP36">
        <v>0</v>
      </c>
    </row>
    <row r="37" spans="1:42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3.09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2.57</v>
      </c>
      <c r="X37">
        <v>0.96</v>
      </c>
      <c r="Y37">
        <v>0</v>
      </c>
      <c r="Z37">
        <v>1.93</v>
      </c>
      <c r="AA37">
        <v>50</v>
      </c>
      <c r="AB37">
        <v>0</v>
      </c>
      <c r="AC37">
        <v>0</v>
      </c>
      <c r="AD37">
        <v>100</v>
      </c>
      <c r="AE37">
        <v>1.1599999999999999</v>
      </c>
      <c r="AF37">
        <v>0</v>
      </c>
      <c r="AG37">
        <v>0</v>
      </c>
      <c r="AH37">
        <v>0</v>
      </c>
      <c r="AI37">
        <v>48.2</v>
      </c>
      <c r="AJ37">
        <v>0</v>
      </c>
      <c r="AK37">
        <v>0</v>
      </c>
      <c r="AL37">
        <v>182.66</v>
      </c>
      <c r="AM37">
        <v>48.2</v>
      </c>
      <c r="AN37">
        <v>100</v>
      </c>
      <c r="AO37">
        <v>150</v>
      </c>
      <c r="AP37">
        <v>0</v>
      </c>
    </row>
    <row r="38" spans="1:42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3.2800000000000002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2.57</v>
      </c>
      <c r="X38">
        <v>0.96</v>
      </c>
      <c r="Y38">
        <v>0</v>
      </c>
      <c r="Z38">
        <v>1.93</v>
      </c>
      <c r="AA38">
        <v>50</v>
      </c>
      <c r="AB38">
        <v>0</v>
      </c>
      <c r="AC38">
        <v>0</v>
      </c>
      <c r="AD38">
        <v>100</v>
      </c>
      <c r="AE38">
        <v>1.35</v>
      </c>
      <c r="AF38">
        <v>0</v>
      </c>
      <c r="AG38">
        <v>0</v>
      </c>
      <c r="AH38">
        <v>0</v>
      </c>
      <c r="AI38">
        <v>48.2</v>
      </c>
      <c r="AJ38">
        <v>0</v>
      </c>
      <c r="AK38">
        <v>0</v>
      </c>
      <c r="AL38">
        <v>182.66</v>
      </c>
      <c r="AM38">
        <v>48.2</v>
      </c>
      <c r="AN38">
        <v>100</v>
      </c>
      <c r="AO38">
        <v>150</v>
      </c>
      <c r="AP38">
        <v>0</v>
      </c>
    </row>
    <row r="39" spans="1:42">
      <c r="A39" t="s">
        <v>312</v>
      </c>
      <c r="G39" t="s">
        <v>81</v>
      </c>
      <c r="H39" s="73">
        <v>97.360000000000014</v>
      </c>
      <c r="I39" s="46">
        <v>0</v>
      </c>
      <c r="J39" s="46">
        <v>2.57</v>
      </c>
      <c r="K39" s="46">
        <v>24.1</v>
      </c>
      <c r="L39" s="46">
        <v>3.38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2.57</v>
      </c>
      <c r="X39">
        <v>0.96</v>
      </c>
      <c r="Y39">
        <v>0</v>
      </c>
      <c r="Z39">
        <v>1.93</v>
      </c>
      <c r="AA39">
        <v>50</v>
      </c>
      <c r="AB39">
        <v>24.1</v>
      </c>
      <c r="AC39">
        <v>0</v>
      </c>
      <c r="AD39">
        <v>100</v>
      </c>
      <c r="AE39">
        <v>1.45</v>
      </c>
      <c r="AF39">
        <v>0</v>
      </c>
      <c r="AG39">
        <v>0</v>
      </c>
      <c r="AH39">
        <v>0</v>
      </c>
      <c r="AI39">
        <v>48.2</v>
      </c>
      <c r="AJ39">
        <v>0</v>
      </c>
      <c r="AK39">
        <v>0</v>
      </c>
      <c r="AL39">
        <v>182.66</v>
      </c>
      <c r="AM39">
        <v>48.2</v>
      </c>
      <c r="AN39">
        <v>100</v>
      </c>
      <c r="AO39">
        <v>150</v>
      </c>
      <c r="AP39">
        <v>0</v>
      </c>
    </row>
    <row r="40" spans="1:42">
      <c r="A40" t="s">
        <v>329</v>
      </c>
      <c r="G40" t="s">
        <v>82</v>
      </c>
      <c r="H40" s="73">
        <v>97.360000000000014</v>
      </c>
      <c r="I40" s="46">
        <v>0</v>
      </c>
      <c r="J40" s="46">
        <v>2.57</v>
      </c>
      <c r="K40" s="46">
        <v>24.1</v>
      </c>
      <c r="L40" s="46">
        <v>3.67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2.57</v>
      </c>
      <c r="X40">
        <v>0.96</v>
      </c>
      <c r="Y40">
        <v>0</v>
      </c>
      <c r="Z40">
        <v>1.93</v>
      </c>
      <c r="AA40">
        <v>50</v>
      </c>
      <c r="AB40">
        <v>24.1</v>
      </c>
      <c r="AC40">
        <v>0</v>
      </c>
      <c r="AD40">
        <v>100</v>
      </c>
      <c r="AE40">
        <v>1.74</v>
      </c>
      <c r="AF40">
        <v>0</v>
      </c>
      <c r="AG40">
        <v>0</v>
      </c>
      <c r="AH40">
        <v>0</v>
      </c>
      <c r="AI40">
        <v>48.2</v>
      </c>
      <c r="AJ40">
        <v>0</v>
      </c>
      <c r="AK40">
        <v>0</v>
      </c>
      <c r="AL40">
        <v>182.66</v>
      </c>
      <c r="AM40">
        <v>48.2</v>
      </c>
      <c r="AN40">
        <v>100</v>
      </c>
      <c r="AO40">
        <v>150</v>
      </c>
      <c r="AP40">
        <v>0</v>
      </c>
    </row>
    <row r="41" spans="1:42">
      <c r="A41" t="s">
        <v>330</v>
      </c>
      <c r="G41" t="s">
        <v>83</v>
      </c>
      <c r="H41" s="73">
        <v>97.360000000000014</v>
      </c>
      <c r="I41" s="46">
        <v>0</v>
      </c>
      <c r="J41" s="46">
        <v>2.57</v>
      </c>
      <c r="K41" s="46">
        <v>24.1</v>
      </c>
      <c r="L41" s="46">
        <v>4.05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2.57</v>
      </c>
      <c r="X41">
        <v>0.96</v>
      </c>
      <c r="Y41">
        <v>0</v>
      </c>
      <c r="Z41">
        <v>1.93</v>
      </c>
      <c r="AA41">
        <v>50</v>
      </c>
      <c r="AB41">
        <v>24.1</v>
      </c>
      <c r="AC41">
        <v>0</v>
      </c>
      <c r="AD41">
        <v>100</v>
      </c>
      <c r="AE41">
        <v>2.12</v>
      </c>
      <c r="AF41">
        <v>0</v>
      </c>
      <c r="AG41">
        <v>0</v>
      </c>
      <c r="AH41">
        <v>0</v>
      </c>
      <c r="AI41">
        <v>48.2</v>
      </c>
      <c r="AJ41">
        <v>0</v>
      </c>
      <c r="AK41">
        <v>0</v>
      </c>
      <c r="AL41">
        <v>182.66</v>
      </c>
      <c r="AM41">
        <v>48.2</v>
      </c>
      <c r="AN41">
        <v>100</v>
      </c>
      <c r="AO41">
        <v>150</v>
      </c>
      <c r="AP41">
        <v>0</v>
      </c>
    </row>
    <row r="42" spans="1:42">
      <c r="A42" t="s">
        <v>331</v>
      </c>
      <c r="G42" t="s">
        <v>84</v>
      </c>
      <c r="H42" s="73">
        <v>97.360000000000014</v>
      </c>
      <c r="I42" s="46">
        <v>0</v>
      </c>
      <c r="J42" s="46">
        <v>2.57</v>
      </c>
      <c r="K42" s="46">
        <v>24.1</v>
      </c>
      <c r="L42" s="46">
        <v>4.1500000000000004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2.57</v>
      </c>
      <c r="X42">
        <v>0.96</v>
      </c>
      <c r="Y42">
        <v>0</v>
      </c>
      <c r="Z42">
        <v>1.93</v>
      </c>
      <c r="AA42">
        <v>50</v>
      </c>
      <c r="AB42">
        <v>24.1</v>
      </c>
      <c r="AC42">
        <v>0</v>
      </c>
      <c r="AD42">
        <v>100</v>
      </c>
      <c r="AE42">
        <v>2.2200000000000002</v>
      </c>
      <c r="AF42">
        <v>0</v>
      </c>
      <c r="AG42">
        <v>0</v>
      </c>
      <c r="AH42">
        <v>0</v>
      </c>
      <c r="AI42">
        <v>48.2</v>
      </c>
      <c r="AJ42">
        <v>0</v>
      </c>
      <c r="AK42">
        <v>0</v>
      </c>
      <c r="AL42">
        <v>182.66</v>
      </c>
      <c r="AM42">
        <v>48.2</v>
      </c>
      <c r="AN42">
        <v>100</v>
      </c>
      <c r="AO42">
        <v>150</v>
      </c>
      <c r="AP42">
        <v>0</v>
      </c>
    </row>
    <row r="43" spans="1:42">
      <c r="A43" t="s">
        <v>337</v>
      </c>
      <c r="G43" t="s">
        <v>85</v>
      </c>
      <c r="H43" s="73">
        <v>97.360000000000014</v>
      </c>
      <c r="I43" s="46">
        <v>0</v>
      </c>
      <c r="J43" s="46">
        <v>2.57</v>
      </c>
      <c r="K43" s="46">
        <v>24.1</v>
      </c>
      <c r="L43" s="46">
        <v>4.4399999999999995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2.57</v>
      </c>
      <c r="X43">
        <v>0.96</v>
      </c>
      <c r="Y43">
        <v>0</v>
      </c>
      <c r="Z43">
        <v>1.93</v>
      </c>
      <c r="AA43">
        <v>50</v>
      </c>
      <c r="AB43">
        <v>24.1</v>
      </c>
      <c r="AC43">
        <v>0</v>
      </c>
      <c r="AD43">
        <v>100</v>
      </c>
      <c r="AE43">
        <v>2.5099999999999998</v>
      </c>
      <c r="AF43">
        <v>0</v>
      </c>
      <c r="AG43">
        <v>0</v>
      </c>
      <c r="AH43">
        <v>0</v>
      </c>
      <c r="AI43">
        <v>48.2</v>
      </c>
      <c r="AJ43">
        <v>0</v>
      </c>
      <c r="AK43">
        <v>0</v>
      </c>
      <c r="AL43">
        <v>182.66</v>
      </c>
      <c r="AM43">
        <v>48.2</v>
      </c>
      <c r="AN43">
        <v>100</v>
      </c>
      <c r="AO43">
        <v>150</v>
      </c>
      <c r="AP43">
        <v>0</v>
      </c>
    </row>
    <row r="44" spans="1:42">
      <c r="A44" t="s">
        <v>339</v>
      </c>
      <c r="G44" t="s">
        <v>86</v>
      </c>
      <c r="H44" s="73">
        <v>97.360000000000014</v>
      </c>
      <c r="I44" s="46">
        <v>0</v>
      </c>
      <c r="J44" s="46">
        <v>2.57</v>
      </c>
      <c r="K44" s="46">
        <v>24.1</v>
      </c>
      <c r="L44" s="46">
        <v>4.82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2.57</v>
      </c>
      <c r="X44">
        <v>0.96</v>
      </c>
      <c r="Y44">
        <v>0</v>
      </c>
      <c r="Z44">
        <v>1.93</v>
      </c>
      <c r="AA44">
        <v>50</v>
      </c>
      <c r="AB44">
        <v>24.1</v>
      </c>
      <c r="AC44">
        <v>0</v>
      </c>
      <c r="AD44">
        <v>100</v>
      </c>
      <c r="AE44">
        <v>2.89</v>
      </c>
      <c r="AF44">
        <v>0</v>
      </c>
      <c r="AG44">
        <v>0</v>
      </c>
      <c r="AH44">
        <v>0</v>
      </c>
      <c r="AI44">
        <v>48.2</v>
      </c>
      <c r="AJ44">
        <v>0</v>
      </c>
      <c r="AK44">
        <v>0</v>
      </c>
      <c r="AL44">
        <v>182.66</v>
      </c>
      <c r="AM44">
        <v>48.2</v>
      </c>
      <c r="AN44">
        <v>100</v>
      </c>
      <c r="AO44">
        <v>150</v>
      </c>
      <c r="AP44">
        <v>0</v>
      </c>
    </row>
    <row r="45" spans="1:42">
      <c r="A45" t="s">
        <v>358</v>
      </c>
      <c r="G45" t="s">
        <v>87</v>
      </c>
      <c r="H45" s="73">
        <v>97.360000000000014</v>
      </c>
      <c r="I45" s="46">
        <v>0</v>
      </c>
      <c r="J45" s="46">
        <v>2.57</v>
      </c>
      <c r="K45" s="46">
        <v>24.1</v>
      </c>
      <c r="L45" s="46">
        <v>5.3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2.57</v>
      </c>
      <c r="X45">
        <v>0.96</v>
      </c>
      <c r="Y45">
        <v>0</v>
      </c>
      <c r="Z45">
        <v>1.93</v>
      </c>
      <c r="AA45">
        <v>50</v>
      </c>
      <c r="AB45">
        <v>24.1</v>
      </c>
      <c r="AC45">
        <v>0</v>
      </c>
      <c r="AD45">
        <v>100</v>
      </c>
      <c r="AE45">
        <v>3.37</v>
      </c>
      <c r="AF45">
        <v>0</v>
      </c>
      <c r="AG45">
        <v>0</v>
      </c>
      <c r="AH45">
        <v>0</v>
      </c>
      <c r="AI45">
        <v>48.2</v>
      </c>
      <c r="AJ45">
        <v>0</v>
      </c>
      <c r="AK45">
        <v>0</v>
      </c>
      <c r="AL45">
        <v>182.66</v>
      </c>
      <c r="AM45">
        <v>48.2</v>
      </c>
      <c r="AN45">
        <v>100</v>
      </c>
      <c r="AO45">
        <v>150</v>
      </c>
      <c r="AP45">
        <v>0</v>
      </c>
    </row>
    <row r="46" spans="1:42">
      <c r="A46" t="s">
        <v>359</v>
      </c>
      <c r="G46" t="s">
        <v>88</v>
      </c>
      <c r="H46" s="73">
        <v>97.360000000000014</v>
      </c>
      <c r="I46" s="46">
        <v>0</v>
      </c>
      <c r="J46" s="46">
        <v>2.57</v>
      </c>
      <c r="K46" s="46">
        <v>24.1</v>
      </c>
      <c r="L46" s="46">
        <v>5.59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2.57</v>
      </c>
      <c r="X46">
        <v>0.96</v>
      </c>
      <c r="Y46">
        <v>0</v>
      </c>
      <c r="Z46">
        <v>1.93</v>
      </c>
      <c r="AA46">
        <v>50</v>
      </c>
      <c r="AB46">
        <v>24.1</v>
      </c>
      <c r="AC46">
        <v>0</v>
      </c>
      <c r="AD46">
        <v>100</v>
      </c>
      <c r="AE46">
        <v>3.66</v>
      </c>
      <c r="AF46">
        <v>0</v>
      </c>
      <c r="AG46">
        <v>0</v>
      </c>
      <c r="AH46">
        <v>0</v>
      </c>
      <c r="AI46">
        <v>48.2</v>
      </c>
      <c r="AJ46">
        <v>0</v>
      </c>
      <c r="AK46">
        <v>0</v>
      </c>
      <c r="AL46">
        <v>182.66</v>
      </c>
      <c r="AM46">
        <v>48.2</v>
      </c>
      <c r="AN46">
        <v>100</v>
      </c>
      <c r="AO46">
        <v>150</v>
      </c>
      <c r="AP46">
        <v>0</v>
      </c>
    </row>
    <row r="47" spans="1:42">
      <c r="A47" t="s">
        <v>360</v>
      </c>
      <c r="G47" t="s">
        <v>89</v>
      </c>
      <c r="H47" s="73">
        <v>97.360000000000014</v>
      </c>
      <c r="I47" s="46">
        <v>0</v>
      </c>
      <c r="J47" s="46">
        <v>2.57</v>
      </c>
      <c r="K47" s="46">
        <v>24.1</v>
      </c>
      <c r="L47" s="46">
        <v>5.79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2.57</v>
      </c>
      <c r="X47">
        <v>0.96</v>
      </c>
      <c r="Y47">
        <v>0</v>
      </c>
      <c r="Z47">
        <v>1.93</v>
      </c>
      <c r="AA47">
        <v>100</v>
      </c>
      <c r="AB47">
        <v>24.1</v>
      </c>
      <c r="AC47">
        <v>0</v>
      </c>
      <c r="AD47">
        <v>100</v>
      </c>
      <c r="AE47">
        <v>3.86</v>
      </c>
      <c r="AF47">
        <v>0</v>
      </c>
      <c r="AG47">
        <v>0</v>
      </c>
      <c r="AH47">
        <v>0</v>
      </c>
      <c r="AI47">
        <v>48.2</v>
      </c>
      <c r="AJ47">
        <v>0</v>
      </c>
      <c r="AK47">
        <v>0</v>
      </c>
      <c r="AL47">
        <v>182.66</v>
      </c>
      <c r="AM47">
        <v>48.2</v>
      </c>
      <c r="AN47">
        <v>100</v>
      </c>
      <c r="AO47">
        <v>150</v>
      </c>
      <c r="AP47">
        <v>0</v>
      </c>
    </row>
    <row r="48" spans="1:42">
      <c r="A48" t="s">
        <v>364</v>
      </c>
      <c r="G48" t="s">
        <v>90</v>
      </c>
      <c r="H48" s="73">
        <v>97.360000000000014</v>
      </c>
      <c r="I48" s="46">
        <v>0</v>
      </c>
      <c r="J48" s="46">
        <v>2.57</v>
      </c>
      <c r="K48" s="46">
        <v>24.1</v>
      </c>
      <c r="L48" s="46">
        <v>5.88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2.57</v>
      </c>
      <c r="X48">
        <v>0.96</v>
      </c>
      <c r="Y48">
        <v>0</v>
      </c>
      <c r="Z48">
        <v>1.93</v>
      </c>
      <c r="AA48">
        <v>100</v>
      </c>
      <c r="AB48">
        <v>24.1</v>
      </c>
      <c r="AC48">
        <v>0</v>
      </c>
      <c r="AD48">
        <v>100</v>
      </c>
      <c r="AE48">
        <v>3.95</v>
      </c>
      <c r="AF48">
        <v>0</v>
      </c>
      <c r="AG48">
        <v>0</v>
      </c>
      <c r="AH48">
        <v>0</v>
      </c>
      <c r="AI48">
        <v>48.2</v>
      </c>
      <c r="AJ48">
        <v>0</v>
      </c>
      <c r="AK48">
        <v>0</v>
      </c>
      <c r="AL48">
        <v>182.66</v>
      </c>
      <c r="AM48">
        <v>48.2</v>
      </c>
      <c r="AN48">
        <v>100</v>
      </c>
      <c r="AO48">
        <v>150</v>
      </c>
      <c r="AP48">
        <v>0</v>
      </c>
    </row>
    <row r="49" spans="1:42">
      <c r="A49" t="s">
        <v>365</v>
      </c>
      <c r="G49" t="s">
        <v>91</v>
      </c>
      <c r="H49" s="73">
        <v>97.360000000000014</v>
      </c>
      <c r="I49" s="46">
        <v>0</v>
      </c>
      <c r="J49" s="46">
        <v>2.57</v>
      </c>
      <c r="K49" s="46">
        <v>24.1</v>
      </c>
      <c r="L49" s="46">
        <v>5.9799999999999995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2.57</v>
      </c>
      <c r="X49">
        <v>0.96</v>
      </c>
      <c r="Y49">
        <v>0</v>
      </c>
      <c r="Z49">
        <v>1.93</v>
      </c>
      <c r="AA49">
        <v>100</v>
      </c>
      <c r="AB49">
        <v>24.1</v>
      </c>
      <c r="AC49">
        <v>0</v>
      </c>
      <c r="AD49">
        <v>100</v>
      </c>
      <c r="AE49">
        <v>4.05</v>
      </c>
      <c r="AF49">
        <v>0</v>
      </c>
      <c r="AG49">
        <v>0</v>
      </c>
      <c r="AH49">
        <v>0</v>
      </c>
      <c r="AI49">
        <v>48.2</v>
      </c>
      <c r="AJ49">
        <v>0</v>
      </c>
      <c r="AK49">
        <v>0</v>
      </c>
      <c r="AL49">
        <v>182.66</v>
      </c>
      <c r="AM49">
        <v>48.2</v>
      </c>
      <c r="AN49">
        <v>100</v>
      </c>
      <c r="AO49">
        <v>150</v>
      </c>
      <c r="AP49">
        <v>0</v>
      </c>
    </row>
    <row r="50" spans="1:42">
      <c r="A50" t="s">
        <v>366</v>
      </c>
      <c r="G50" t="s">
        <v>92</v>
      </c>
      <c r="H50" s="73">
        <v>97.360000000000014</v>
      </c>
      <c r="I50" s="46">
        <v>0</v>
      </c>
      <c r="J50" s="46">
        <v>2.57</v>
      </c>
      <c r="K50" s="46">
        <v>24.1</v>
      </c>
      <c r="L50" s="46">
        <v>6.3599999999999994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2.57</v>
      </c>
      <c r="X50">
        <v>0.96</v>
      </c>
      <c r="Y50">
        <v>0</v>
      </c>
      <c r="Z50">
        <v>1.93</v>
      </c>
      <c r="AA50">
        <v>100</v>
      </c>
      <c r="AB50">
        <v>24.1</v>
      </c>
      <c r="AC50">
        <v>0</v>
      </c>
      <c r="AD50">
        <v>100</v>
      </c>
      <c r="AE50">
        <v>4.43</v>
      </c>
      <c r="AF50">
        <v>0</v>
      </c>
      <c r="AG50">
        <v>0</v>
      </c>
      <c r="AH50">
        <v>0</v>
      </c>
      <c r="AI50">
        <v>48.2</v>
      </c>
      <c r="AJ50">
        <v>0</v>
      </c>
      <c r="AK50">
        <v>0</v>
      </c>
      <c r="AL50">
        <v>182.66</v>
      </c>
      <c r="AM50">
        <v>48.2</v>
      </c>
      <c r="AN50">
        <v>100</v>
      </c>
      <c r="AO50">
        <v>150</v>
      </c>
      <c r="AP50">
        <v>0</v>
      </c>
    </row>
    <row r="51" spans="1:42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7.33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2.57</v>
      </c>
      <c r="X51">
        <v>0.96</v>
      </c>
      <c r="Y51">
        <v>0</v>
      </c>
      <c r="Z51">
        <v>1.93</v>
      </c>
      <c r="AA51">
        <v>100</v>
      </c>
      <c r="AB51">
        <v>24.1</v>
      </c>
      <c r="AC51">
        <v>0</v>
      </c>
      <c r="AD51">
        <v>100</v>
      </c>
      <c r="AE51">
        <v>5.4</v>
      </c>
      <c r="AF51">
        <v>0</v>
      </c>
      <c r="AG51">
        <v>0</v>
      </c>
      <c r="AH51">
        <v>0</v>
      </c>
      <c r="AI51">
        <v>48.2</v>
      </c>
      <c r="AJ51">
        <v>0</v>
      </c>
      <c r="AK51">
        <v>0</v>
      </c>
      <c r="AL51">
        <v>182.66</v>
      </c>
      <c r="AM51">
        <v>48.2</v>
      </c>
      <c r="AN51">
        <v>100</v>
      </c>
      <c r="AO51">
        <v>150</v>
      </c>
      <c r="AP51">
        <v>0</v>
      </c>
    </row>
    <row r="52" spans="1:42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7.52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2.57</v>
      </c>
      <c r="X52">
        <v>0.96</v>
      </c>
      <c r="Y52">
        <v>0</v>
      </c>
      <c r="Z52">
        <v>1.93</v>
      </c>
      <c r="AA52">
        <v>100</v>
      </c>
      <c r="AB52">
        <v>24.1</v>
      </c>
      <c r="AC52">
        <v>0</v>
      </c>
      <c r="AD52">
        <v>100</v>
      </c>
      <c r="AE52">
        <v>5.59</v>
      </c>
      <c r="AF52">
        <v>0</v>
      </c>
      <c r="AG52">
        <v>0</v>
      </c>
      <c r="AH52">
        <v>0</v>
      </c>
      <c r="AI52">
        <v>48.2</v>
      </c>
      <c r="AJ52">
        <v>0</v>
      </c>
      <c r="AK52">
        <v>0</v>
      </c>
      <c r="AL52">
        <v>182.66</v>
      </c>
      <c r="AM52">
        <v>48.2</v>
      </c>
      <c r="AN52">
        <v>100</v>
      </c>
      <c r="AO52">
        <v>150</v>
      </c>
      <c r="AP52">
        <v>0</v>
      </c>
    </row>
    <row r="53" spans="1:42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7.71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2.57</v>
      </c>
      <c r="X53">
        <v>0.96</v>
      </c>
      <c r="Y53">
        <v>0</v>
      </c>
      <c r="Z53">
        <v>1.93</v>
      </c>
      <c r="AA53">
        <v>100</v>
      </c>
      <c r="AB53">
        <v>24.1</v>
      </c>
      <c r="AC53">
        <v>0</v>
      </c>
      <c r="AD53">
        <v>100</v>
      </c>
      <c r="AE53">
        <v>5.78</v>
      </c>
      <c r="AF53">
        <v>0</v>
      </c>
      <c r="AG53">
        <v>0</v>
      </c>
      <c r="AH53">
        <v>0</v>
      </c>
      <c r="AI53">
        <v>48.2</v>
      </c>
      <c r="AJ53">
        <v>0</v>
      </c>
      <c r="AK53">
        <v>0</v>
      </c>
      <c r="AL53">
        <v>182.66</v>
      </c>
      <c r="AM53">
        <v>48.2</v>
      </c>
      <c r="AN53">
        <v>100</v>
      </c>
      <c r="AO53">
        <v>150</v>
      </c>
      <c r="AP53">
        <v>0</v>
      </c>
    </row>
    <row r="54" spans="1:42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8.1999999999999993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2.57</v>
      </c>
      <c r="X54">
        <v>0.96</v>
      </c>
      <c r="Y54">
        <v>0</v>
      </c>
      <c r="Z54">
        <v>1.93</v>
      </c>
      <c r="AA54">
        <v>100</v>
      </c>
      <c r="AB54">
        <v>24.1</v>
      </c>
      <c r="AC54">
        <v>0</v>
      </c>
      <c r="AD54">
        <v>100</v>
      </c>
      <c r="AE54">
        <v>6.27</v>
      </c>
      <c r="AF54">
        <v>0</v>
      </c>
      <c r="AG54">
        <v>0</v>
      </c>
      <c r="AH54">
        <v>0</v>
      </c>
      <c r="AI54">
        <v>48.2</v>
      </c>
      <c r="AJ54">
        <v>0</v>
      </c>
      <c r="AK54">
        <v>0</v>
      </c>
      <c r="AL54">
        <v>182.66</v>
      </c>
      <c r="AM54">
        <v>48.2</v>
      </c>
      <c r="AN54">
        <v>100</v>
      </c>
      <c r="AO54">
        <v>150</v>
      </c>
      <c r="AP54">
        <v>0</v>
      </c>
    </row>
    <row r="55" spans="1:42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9.4499999999999993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2.57</v>
      </c>
      <c r="X55">
        <v>0.96</v>
      </c>
      <c r="Y55">
        <v>0</v>
      </c>
      <c r="Z55">
        <v>1.93</v>
      </c>
      <c r="AA55">
        <v>100</v>
      </c>
      <c r="AB55">
        <v>24.1</v>
      </c>
      <c r="AC55">
        <v>0</v>
      </c>
      <c r="AD55">
        <v>100</v>
      </c>
      <c r="AE55">
        <v>7.52</v>
      </c>
      <c r="AF55">
        <v>0</v>
      </c>
      <c r="AG55">
        <v>0</v>
      </c>
      <c r="AH55">
        <v>0</v>
      </c>
      <c r="AI55">
        <v>48.2</v>
      </c>
      <c r="AJ55">
        <v>0</v>
      </c>
      <c r="AK55">
        <v>0</v>
      </c>
      <c r="AL55">
        <v>182.66</v>
      </c>
      <c r="AM55">
        <v>48.2</v>
      </c>
      <c r="AN55">
        <v>100</v>
      </c>
      <c r="AO55">
        <v>150</v>
      </c>
      <c r="AP55">
        <v>0</v>
      </c>
    </row>
    <row r="56" spans="1:42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9.64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2.57</v>
      </c>
      <c r="X56">
        <v>0.96</v>
      </c>
      <c r="Y56">
        <v>0</v>
      </c>
      <c r="Z56">
        <v>1.93</v>
      </c>
      <c r="AA56">
        <v>100</v>
      </c>
      <c r="AB56">
        <v>24.1</v>
      </c>
      <c r="AC56">
        <v>0</v>
      </c>
      <c r="AD56">
        <v>100</v>
      </c>
      <c r="AE56">
        <v>7.71</v>
      </c>
      <c r="AF56">
        <v>0</v>
      </c>
      <c r="AG56">
        <v>0</v>
      </c>
      <c r="AH56">
        <v>0</v>
      </c>
      <c r="AI56">
        <v>48.2</v>
      </c>
      <c r="AJ56">
        <v>0</v>
      </c>
      <c r="AK56">
        <v>0</v>
      </c>
      <c r="AL56">
        <v>182.66</v>
      </c>
      <c r="AM56">
        <v>48.2</v>
      </c>
      <c r="AN56">
        <v>100</v>
      </c>
      <c r="AO56">
        <v>150</v>
      </c>
      <c r="AP56">
        <v>0</v>
      </c>
    </row>
    <row r="57" spans="1:42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10.029999999999999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2.57</v>
      </c>
      <c r="X57">
        <v>0.96</v>
      </c>
      <c r="Y57">
        <v>0</v>
      </c>
      <c r="Z57">
        <v>1.93</v>
      </c>
      <c r="AA57">
        <v>100</v>
      </c>
      <c r="AB57">
        <v>24.1</v>
      </c>
      <c r="AC57">
        <v>0</v>
      </c>
      <c r="AD57">
        <v>100</v>
      </c>
      <c r="AE57">
        <v>8.1</v>
      </c>
      <c r="AF57">
        <v>0</v>
      </c>
      <c r="AG57">
        <v>0</v>
      </c>
      <c r="AH57">
        <v>0</v>
      </c>
      <c r="AI57">
        <v>48.2</v>
      </c>
      <c r="AJ57">
        <v>0</v>
      </c>
      <c r="AK57">
        <v>0</v>
      </c>
      <c r="AL57">
        <v>182.66</v>
      </c>
      <c r="AM57">
        <v>48.2</v>
      </c>
      <c r="AN57">
        <v>100</v>
      </c>
      <c r="AO57">
        <v>150</v>
      </c>
      <c r="AP57">
        <v>0</v>
      </c>
    </row>
    <row r="58" spans="1:42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9.84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2.57</v>
      </c>
      <c r="X58">
        <v>0.96</v>
      </c>
      <c r="Y58">
        <v>0</v>
      </c>
      <c r="Z58">
        <v>1.93</v>
      </c>
      <c r="AA58">
        <v>100</v>
      </c>
      <c r="AB58">
        <v>24.1</v>
      </c>
      <c r="AC58">
        <v>0</v>
      </c>
      <c r="AD58">
        <v>100</v>
      </c>
      <c r="AE58">
        <v>7.91</v>
      </c>
      <c r="AF58">
        <v>0</v>
      </c>
      <c r="AG58">
        <v>0</v>
      </c>
      <c r="AH58">
        <v>0</v>
      </c>
      <c r="AI58">
        <v>48.2</v>
      </c>
      <c r="AJ58">
        <v>0</v>
      </c>
      <c r="AK58">
        <v>0</v>
      </c>
      <c r="AL58">
        <v>182.66</v>
      </c>
      <c r="AM58">
        <v>48.2</v>
      </c>
      <c r="AN58">
        <v>100</v>
      </c>
      <c r="AO58">
        <v>150</v>
      </c>
      <c r="AP58">
        <v>0</v>
      </c>
    </row>
    <row r="59" spans="1:42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9.74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2.57</v>
      </c>
      <c r="X59">
        <v>0.96</v>
      </c>
      <c r="Y59">
        <v>0</v>
      </c>
      <c r="Z59">
        <v>1.93</v>
      </c>
      <c r="AA59">
        <v>100</v>
      </c>
      <c r="AB59">
        <v>24.1</v>
      </c>
      <c r="AC59">
        <v>0</v>
      </c>
      <c r="AD59">
        <v>100</v>
      </c>
      <c r="AE59">
        <v>7.81</v>
      </c>
      <c r="AF59">
        <v>0</v>
      </c>
      <c r="AG59">
        <v>0</v>
      </c>
      <c r="AH59">
        <v>0</v>
      </c>
      <c r="AI59">
        <v>48.2</v>
      </c>
      <c r="AJ59">
        <v>0</v>
      </c>
      <c r="AK59">
        <v>0</v>
      </c>
      <c r="AL59">
        <v>182.66</v>
      </c>
      <c r="AM59">
        <v>48.2</v>
      </c>
      <c r="AN59">
        <v>100</v>
      </c>
      <c r="AO59">
        <v>150</v>
      </c>
      <c r="AP59">
        <v>0</v>
      </c>
    </row>
    <row r="60" spans="1:42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9.16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2.57</v>
      </c>
      <c r="X60">
        <v>0.96</v>
      </c>
      <c r="Y60">
        <v>0</v>
      </c>
      <c r="Z60">
        <v>1.93</v>
      </c>
      <c r="AA60">
        <v>100</v>
      </c>
      <c r="AB60">
        <v>24.1</v>
      </c>
      <c r="AC60">
        <v>0</v>
      </c>
      <c r="AD60">
        <v>100</v>
      </c>
      <c r="AE60">
        <v>7.23</v>
      </c>
      <c r="AF60">
        <v>0</v>
      </c>
      <c r="AG60">
        <v>0</v>
      </c>
      <c r="AH60">
        <v>0</v>
      </c>
      <c r="AI60">
        <v>48.2</v>
      </c>
      <c r="AJ60">
        <v>0</v>
      </c>
      <c r="AK60">
        <v>0</v>
      </c>
      <c r="AL60">
        <v>182.66</v>
      </c>
      <c r="AM60">
        <v>48.2</v>
      </c>
      <c r="AN60">
        <v>100</v>
      </c>
      <c r="AO60">
        <v>150</v>
      </c>
      <c r="AP60">
        <v>0</v>
      </c>
    </row>
    <row r="61" spans="1:42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8.870000000000001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2.57</v>
      </c>
      <c r="X61">
        <v>0.96</v>
      </c>
      <c r="Y61">
        <v>0</v>
      </c>
      <c r="Z61">
        <v>1.93</v>
      </c>
      <c r="AA61">
        <v>100</v>
      </c>
      <c r="AB61">
        <v>24.1</v>
      </c>
      <c r="AC61">
        <v>0</v>
      </c>
      <c r="AD61">
        <v>100</v>
      </c>
      <c r="AE61">
        <v>6.94</v>
      </c>
      <c r="AF61">
        <v>0</v>
      </c>
      <c r="AG61">
        <v>0</v>
      </c>
      <c r="AH61">
        <v>0</v>
      </c>
      <c r="AI61">
        <v>48.2</v>
      </c>
      <c r="AJ61">
        <v>0</v>
      </c>
      <c r="AK61">
        <v>0</v>
      </c>
      <c r="AL61">
        <v>182.66</v>
      </c>
      <c r="AM61">
        <v>48.2</v>
      </c>
      <c r="AN61">
        <v>100</v>
      </c>
      <c r="AO61">
        <v>150</v>
      </c>
      <c r="AP61">
        <v>0</v>
      </c>
    </row>
    <row r="62" spans="1:42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8.68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2.57</v>
      </c>
      <c r="X62">
        <v>0.96</v>
      </c>
      <c r="Y62">
        <v>0</v>
      </c>
      <c r="Z62">
        <v>1.93</v>
      </c>
      <c r="AA62">
        <v>100</v>
      </c>
      <c r="AB62">
        <v>24.1</v>
      </c>
      <c r="AC62">
        <v>0</v>
      </c>
      <c r="AD62">
        <v>100</v>
      </c>
      <c r="AE62">
        <v>6.75</v>
      </c>
      <c r="AF62">
        <v>0</v>
      </c>
      <c r="AG62">
        <v>0</v>
      </c>
      <c r="AH62">
        <v>0</v>
      </c>
      <c r="AI62">
        <v>48.2</v>
      </c>
      <c r="AJ62">
        <v>0</v>
      </c>
      <c r="AK62">
        <v>0</v>
      </c>
      <c r="AL62">
        <v>182.66</v>
      </c>
      <c r="AM62">
        <v>48.2</v>
      </c>
      <c r="AN62">
        <v>100</v>
      </c>
      <c r="AO62">
        <v>150</v>
      </c>
      <c r="AP62">
        <v>0</v>
      </c>
    </row>
    <row r="63" spans="1:42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8.1999999999999993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2.57</v>
      </c>
      <c r="X63">
        <v>0.96</v>
      </c>
      <c r="Y63">
        <v>0</v>
      </c>
      <c r="Z63">
        <v>1.93</v>
      </c>
      <c r="AA63">
        <v>100</v>
      </c>
      <c r="AB63">
        <v>24.1</v>
      </c>
      <c r="AC63">
        <v>0</v>
      </c>
      <c r="AD63">
        <v>100</v>
      </c>
      <c r="AE63">
        <v>6.27</v>
      </c>
      <c r="AF63">
        <v>0</v>
      </c>
      <c r="AG63">
        <v>0</v>
      </c>
      <c r="AH63">
        <v>0</v>
      </c>
      <c r="AI63">
        <v>48.2</v>
      </c>
      <c r="AJ63">
        <v>0</v>
      </c>
      <c r="AK63">
        <v>0</v>
      </c>
      <c r="AL63">
        <v>182.66</v>
      </c>
      <c r="AM63">
        <v>48.2</v>
      </c>
      <c r="AN63">
        <v>100</v>
      </c>
      <c r="AO63">
        <v>150</v>
      </c>
      <c r="AP63">
        <v>0</v>
      </c>
    </row>
    <row r="64" spans="1:42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7.71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2.57</v>
      </c>
      <c r="X64">
        <v>0.96</v>
      </c>
      <c r="Y64">
        <v>0</v>
      </c>
      <c r="Z64">
        <v>1.93</v>
      </c>
      <c r="AA64">
        <v>100</v>
      </c>
      <c r="AB64">
        <v>24.1</v>
      </c>
      <c r="AC64">
        <v>0</v>
      </c>
      <c r="AD64">
        <v>100</v>
      </c>
      <c r="AE64">
        <v>5.78</v>
      </c>
      <c r="AF64">
        <v>0</v>
      </c>
      <c r="AG64">
        <v>0</v>
      </c>
      <c r="AH64">
        <v>0</v>
      </c>
      <c r="AI64">
        <v>48.2</v>
      </c>
      <c r="AJ64">
        <v>0</v>
      </c>
      <c r="AK64">
        <v>0</v>
      </c>
      <c r="AL64">
        <v>182.66</v>
      </c>
      <c r="AM64">
        <v>48.2</v>
      </c>
      <c r="AN64">
        <v>100</v>
      </c>
      <c r="AO64">
        <v>150</v>
      </c>
      <c r="AP64">
        <v>0</v>
      </c>
    </row>
    <row r="65" spans="7:42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7.2299999999999995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2.57</v>
      </c>
      <c r="X65">
        <v>0.96</v>
      </c>
      <c r="Y65">
        <v>0</v>
      </c>
      <c r="Z65">
        <v>1.93</v>
      </c>
      <c r="AA65">
        <v>100</v>
      </c>
      <c r="AB65">
        <v>24.1</v>
      </c>
      <c r="AC65">
        <v>0</v>
      </c>
      <c r="AD65">
        <v>100</v>
      </c>
      <c r="AE65">
        <v>5.3</v>
      </c>
      <c r="AF65">
        <v>0</v>
      </c>
      <c r="AG65">
        <v>0</v>
      </c>
      <c r="AH65">
        <v>0</v>
      </c>
      <c r="AI65">
        <v>48.2</v>
      </c>
      <c r="AJ65">
        <v>0</v>
      </c>
      <c r="AK65">
        <v>0</v>
      </c>
      <c r="AL65">
        <v>182.66</v>
      </c>
      <c r="AM65">
        <v>48.2</v>
      </c>
      <c r="AN65">
        <v>100</v>
      </c>
      <c r="AO65">
        <v>150</v>
      </c>
      <c r="AP65">
        <v>0</v>
      </c>
    </row>
    <row r="66" spans="7:42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6.75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2.57</v>
      </c>
      <c r="X66">
        <v>0.96</v>
      </c>
      <c r="Y66">
        <v>0</v>
      </c>
      <c r="Z66">
        <v>1.93</v>
      </c>
      <c r="AA66">
        <v>100</v>
      </c>
      <c r="AB66">
        <v>24.1</v>
      </c>
      <c r="AC66">
        <v>0</v>
      </c>
      <c r="AD66">
        <v>100</v>
      </c>
      <c r="AE66">
        <v>4.82</v>
      </c>
      <c r="AF66">
        <v>0</v>
      </c>
      <c r="AG66">
        <v>0</v>
      </c>
      <c r="AH66">
        <v>0</v>
      </c>
      <c r="AI66">
        <v>48.2</v>
      </c>
      <c r="AJ66">
        <v>0</v>
      </c>
      <c r="AK66">
        <v>0</v>
      </c>
      <c r="AL66">
        <v>182.66</v>
      </c>
      <c r="AM66">
        <v>48.2</v>
      </c>
      <c r="AN66">
        <v>100</v>
      </c>
      <c r="AO66">
        <v>150</v>
      </c>
      <c r="AP66">
        <v>0</v>
      </c>
    </row>
    <row r="67" spans="7:42">
      <c r="G67" t="s">
        <v>109</v>
      </c>
      <c r="H67" s="73">
        <v>97.03</v>
      </c>
      <c r="I67" s="46">
        <v>0</v>
      </c>
      <c r="J67" s="46">
        <v>2.57</v>
      </c>
      <c r="K67" s="46">
        <v>0</v>
      </c>
      <c r="L67" s="46">
        <v>6.56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2.57</v>
      </c>
      <c r="X67">
        <v>0.63</v>
      </c>
      <c r="Y67">
        <v>0</v>
      </c>
      <c r="Z67">
        <v>1.93</v>
      </c>
      <c r="AA67">
        <v>100</v>
      </c>
      <c r="AB67">
        <v>0</v>
      </c>
      <c r="AC67">
        <v>0</v>
      </c>
      <c r="AD67">
        <v>100</v>
      </c>
      <c r="AE67">
        <v>4.63</v>
      </c>
      <c r="AF67">
        <v>0</v>
      </c>
      <c r="AG67">
        <v>0</v>
      </c>
      <c r="AH67">
        <v>0</v>
      </c>
      <c r="AI67">
        <v>48.2</v>
      </c>
      <c r="AJ67">
        <v>0</v>
      </c>
      <c r="AK67">
        <v>0</v>
      </c>
      <c r="AL67">
        <v>182.66</v>
      </c>
      <c r="AM67">
        <v>48.2</v>
      </c>
      <c r="AN67">
        <v>100</v>
      </c>
      <c r="AO67">
        <v>150</v>
      </c>
      <c r="AP67">
        <v>0</v>
      </c>
    </row>
    <row r="68" spans="7:42">
      <c r="G68" t="s">
        <v>110</v>
      </c>
      <c r="H68" s="73">
        <v>97.03</v>
      </c>
      <c r="I68" s="46">
        <v>0</v>
      </c>
      <c r="J68" s="46">
        <v>2.57</v>
      </c>
      <c r="K68" s="46">
        <v>0</v>
      </c>
      <c r="L68" s="46">
        <v>5.9799999999999995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2.57</v>
      </c>
      <c r="X68">
        <v>0.63</v>
      </c>
      <c r="Y68">
        <v>0</v>
      </c>
      <c r="Z68">
        <v>1.93</v>
      </c>
      <c r="AA68">
        <v>100</v>
      </c>
      <c r="AB68">
        <v>0</v>
      </c>
      <c r="AC68">
        <v>0</v>
      </c>
      <c r="AD68">
        <v>100</v>
      </c>
      <c r="AE68">
        <v>4.05</v>
      </c>
      <c r="AF68">
        <v>0</v>
      </c>
      <c r="AG68">
        <v>0</v>
      </c>
      <c r="AH68">
        <v>0</v>
      </c>
      <c r="AI68">
        <v>48.2</v>
      </c>
      <c r="AJ68">
        <v>0</v>
      </c>
      <c r="AK68">
        <v>0</v>
      </c>
      <c r="AL68">
        <v>182.66</v>
      </c>
      <c r="AM68">
        <v>48.2</v>
      </c>
      <c r="AN68">
        <v>100</v>
      </c>
      <c r="AO68">
        <v>150</v>
      </c>
      <c r="AP68">
        <v>0</v>
      </c>
    </row>
    <row r="69" spans="7:42">
      <c r="G69" t="s">
        <v>111</v>
      </c>
      <c r="H69" s="73">
        <v>97.03</v>
      </c>
      <c r="I69" s="46">
        <v>0</v>
      </c>
      <c r="J69" s="46">
        <v>2.57</v>
      </c>
      <c r="K69" s="46">
        <v>0</v>
      </c>
      <c r="L69" s="46">
        <v>5.0199999999999996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2.57</v>
      </c>
      <c r="X69">
        <v>0.63</v>
      </c>
      <c r="Y69">
        <v>0</v>
      </c>
      <c r="Z69">
        <v>1.93</v>
      </c>
      <c r="AA69">
        <v>100</v>
      </c>
      <c r="AB69">
        <v>0</v>
      </c>
      <c r="AC69">
        <v>0</v>
      </c>
      <c r="AD69">
        <v>100</v>
      </c>
      <c r="AE69">
        <v>3.09</v>
      </c>
      <c r="AF69">
        <v>0</v>
      </c>
      <c r="AG69">
        <v>0</v>
      </c>
      <c r="AH69">
        <v>0</v>
      </c>
      <c r="AI69">
        <v>48.2</v>
      </c>
      <c r="AJ69">
        <v>0</v>
      </c>
      <c r="AK69">
        <v>0</v>
      </c>
      <c r="AL69">
        <v>182.66</v>
      </c>
      <c r="AM69">
        <v>48.2</v>
      </c>
      <c r="AN69">
        <v>100</v>
      </c>
      <c r="AO69">
        <v>150</v>
      </c>
      <c r="AP69">
        <v>0</v>
      </c>
    </row>
    <row r="70" spans="7:42">
      <c r="G70" t="s">
        <v>112</v>
      </c>
      <c r="H70" s="73">
        <v>97.03</v>
      </c>
      <c r="I70" s="46">
        <v>0</v>
      </c>
      <c r="J70" s="46">
        <v>2.57</v>
      </c>
      <c r="K70" s="46">
        <v>0</v>
      </c>
      <c r="L70" s="46">
        <v>3.86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2.57</v>
      </c>
      <c r="X70">
        <v>0.63</v>
      </c>
      <c r="Y70">
        <v>0</v>
      </c>
      <c r="Z70">
        <v>1.93</v>
      </c>
      <c r="AA70">
        <v>100</v>
      </c>
      <c r="AB70">
        <v>0</v>
      </c>
      <c r="AC70">
        <v>0</v>
      </c>
      <c r="AD70">
        <v>100</v>
      </c>
      <c r="AE70">
        <v>1.93</v>
      </c>
      <c r="AF70">
        <v>0</v>
      </c>
      <c r="AG70">
        <v>0</v>
      </c>
      <c r="AH70">
        <v>0</v>
      </c>
      <c r="AI70">
        <v>48.2</v>
      </c>
      <c r="AJ70">
        <v>0</v>
      </c>
      <c r="AK70">
        <v>0</v>
      </c>
      <c r="AL70">
        <v>182.66</v>
      </c>
      <c r="AM70">
        <v>48.2</v>
      </c>
      <c r="AN70">
        <v>100</v>
      </c>
      <c r="AO70">
        <v>150</v>
      </c>
      <c r="AP70">
        <v>0</v>
      </c>
    </row>
    <row r="71" spans="7:42">
      <c r="G71" t="s">
        <v>113</v>
      </c>
      <c r="H71" s="73">
        <v>96.98</v>
      </c>
      <c r="I71" s="46">
        <v>96.41</v>
      </c>
      <c r="J71" s="46">
        <v>2.57</v>
      </c>
      <c r="K71" s="46">
        <v>0</v>
      </c>
      <c r="L71" s="46">
        <v>3.38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2.57</v>
      </c>
      <c r="X71">
        <v>0.57999999999999996</v>
      </c>
      <c r="Y71">
        <v>0</v>
      </c>
      <c r="Z71">
        <v>1.93</v>
      </c>
      <c r="AA71">
        <v>100</v>
      </c>
      <c r="AB71">
        <v>0</v>
      </c>
      <c r="AC71">
        <v>0</v>
      </c>
      <c r="AD71">
        <v>100</v>
      </c>
      <c r="AE71">
        <v>1.45</v>
      </c>
      <c r="AF71">
        <v>0</v>
      </c>
      <c r="AG71">
        <v>0</v>
      </c>
      <c r="AH71">
        <v>96.41</v>
      </c>
      <c r="AI71">
        <v>48.2</v>
      </c>
      <c r="AJ71">
        <v>0</v>
      </c>
      <c r="AK71">
        <v>168.72</v>
      </c>
      <c r="AL71">
        <v>182.66</v>
      </c>
      <c r="AM71">
        <v>48.2</v>
      </c>
      <c r="AN71">
        <v>100</v>
      </c>
      <c r="AO71">
        <v>150</v>
      </c>
      <c r="AP71">
        <v>0</v>
      </c>
    </row>
    <row r="72" spans="7:42">
      <c r="G72" t="s">
        <v>114</v>
      </c>
      <c r="H72" s="73">
        <v>96.98</v>
      </c>
      <c r="I72" s="46">
        <v>96.41</v>
      </c>
      <c r="J72" s="46">
        <v>2.57</v>
      </c>
      <c r="K72" s="46">
        <v>0</v>
      </c>
      <c r="L72" s="46">
        <v>2.8899999999999997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2.57</v>
      </c>
      <c r="X72">
        <v>0.57999999999999996</v>
      </c>
      <c r="Y72">
        <v>0</v>
      </c>
      <c r="Z72">
        <v>1.93</v>
      </c>
      <c r="AA72">
        <v>100</v>
      </c>
      <c r="AB72">
        <v>0</v>
      </c>
      <c r="AC72">
        <v>0</v>
      </c>
      <c r="AD72">
        <v>100</v>
      </c>
      <c r="AE72">
        <v>0.96</v>
      </c>
      <c r="AF72">
        <v>0</v>
      </c>
      <c r="AG72">
        <v>0</v>
      </c>
      <c r="AH72">
        <v>96.41</v>
      </c>
      <c r="AI72">
        <v>48.2</v>
      </c>
      <c r="AJ72">
        <v>0</v>
      </c>
      <c r="AK72">
        <v>168.72</v>
      </c>
      <c r="AL72">
        <v>182.66</v>
      </c>
      <c r="AM72">
        <v>48.2</v>
      </c>
      <c r="AN72">
        <v>100</v>
      </c>
      <c r="AO72">
        <v>150</v>
      </c>
      <c r="AP72">
        <v>0</v>
      </c>
    </row>
    <row r="73" spans="7:42">
      <c r="G73" t="s">
        <v>115</v>
      </c>
      <c r="H73" s="73">
        <v>96.98</v>
      </c>
      <c r="I73" s="46">
        <v>96.41</v>
      </c>
      <c r="J73" s="46">
        <v>2.57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2.57</v>
      </c>
      <c r="X73">
        <v>0.57999999999999996</v>
      </c>
      <c r="Y73">
        <v>0</v>
      </c>
      <c r="Z73">
        <v>1.93</v>
      </c>
      <c r="AA73">
        <v>100</v>
      </c>
      <c r="AB73">
        <v>0</v>
      </c>
      <c r="AC73">
        <v>0</v>
      </c>
      <c r="AD73">
        <v>100</v>
      </c>
      <c r="AE73">
        <v>0</v>
      </c>
      <c r="AF73">
        <v>0</v>
      </c>
      <c r="AG73">
        <v>0</v>
      </c>
      <c r="AH73">
        <v>96.41</v>
      </c>
      <c r="AI73">
        <v>48.2</v>
      </c>
      <c r="AJ73">
        <v>0</v>
      </c>
      <c r="AK73">
        <v>168.72</v>
      </c>
      <c r="AL73">
        <v>182.66</v>
      </c>
      <c r="AM73">
        <v>48.2</v>
      </c>
      <c r="AN73">
        <v>100</v>
      </c>
      <c r="AO73">
        <v>150</v>
      </c>
      <c r="AP73">
        <v>0</v>
      </c>
    </row>
    <row r="74" spans="7:42">
      <c r="G74" t="s">
        <v>116</v>
      </c>
      <c r="H74" s="73">
        <v>96.98</v>
      </c>
      <c r="I74" s="46">
        <v>96.41</v>
      </c>
      <c r="J74" s="46">
        <v>2.57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2.57</v>
      </c>
      <c r="X74">
        <v>0.57999999999999996</v>
      </c>
      <c r="Y74">
        <v>0</v>
      </c>
      <c r="Z74">
        <v>1.93</v>
      </c>
      <c r="AA74">
        <v>100</v>
      </c>
      <c r="AB74">
        <v>0</v>
      </c>
      <c r="AC74">
        <v>0</v>
      </c>
      <c r="AD74">
        <v>100</v>
      </c>
      <c r="AE74">
        <v>0</v>
      </c>
      <c r="AF74">
        <v>0</v>
      </c>
      <c r="AG74">
        <v>0</v>
      </c>
      <c r="AH74">
        <v>96.41</v>
      </c>
      <c r="AI74">
        <v>48.2</v>
      </c>
      <c r="AJ74">
        <v>0</v>
      </c>
      <c r="AK74">
        <v>168.72</v>
      </c>
      <c r="AL74">
        <v>182.66</v>
      </c>
      <c r="AM74">
        <v>48.2</v>
      </c>
      <c r="AN74">
        <v>100</v>
      </c>
      <c r="AO74">
        <v>150</v>
      </c>
      <c r="AP74">
        <v>0</v>
      </c>
    </row>
    <row r="75" spans="7:42">
      <c r="G75" t="s">
        <v>117</v>
      </c>
      <c r="H75" s="73">
        <v>97.03</v>
      </c>
      <c r="I75" s="46">
        <v>96.41</v>
      </c>
      <c r="J75" s="46">
        <v>2.57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2.57</v>
      </c>
      <c r="X75">
        <v>0.63</v>
      </c>
      <c r="Y75">
        <v>0</v>
      </c>
      <c r="Z75">
        <v>1.93</v>
      </c>
      <c r="AA75">
        <v>100</v>
      </c>
      <c r="AB75">
        <v>0</v>
      </c>
      <c r="AC75">
        <v>100</v>
      </c>
      <c r="AD75">
        <v>0</v>
      </c>
      <c r="AE75">
        <v>0</v>
      </c>
      <c r="AF75">
        <v>55</v>
      </c>
      <c r="AG75">
        <v>25</v>
      </c>
      <c r="AH75">
        <v>96.41</v>
      </c>
      <c r="AI75">
        <v>48.2</v>
      </c>
      <c r="AJ75">
        <v>0</v>
      </c>
      <c r="AK75">
        <v>32.78</v>
      </c>
      <c r="AL75">
        <v>102.01</v>
      </c>
      <c r="AM75">
        <v>48.2</v>
      </c>
      <c r="AN75">
        <v>100</v>
      </c>
      <c r="AO75">
        <v>150</v>
      </c>
      <c r="AP75">
        <v>0</v>
      </c>
    </row>
    <row r="76" spans="7:42">
      <c r="G76" t="s">
        <v>118</v>
      </c>
      <c r="H76" s="73">
        <v>97.03</v>
      </c>
      <c r="I76" s="46">
        <v>96.41</v>
      </c>
      <c r="J76" s="46">
        <v>2.57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2.57</v>
      </c>
      <c r="X76">
        <v>0.63</v>
      </c>
      <c r="Y76">
        <v>0</v>
      </c>
      <c r="Z76">
        <v>1.93</v>
      </c>
      <c r="AA76">
        <v>100</v>
      </c>
      <c r="AB76">
        <v>0</v>
      </c>
      <c r="AC76">
        <v>100</v>
      </c>
      <c r="AD76">
        <v>0</v>
      </c>
      <c r="AE76">
        <v>0</v>
      </c>
      <c r="AF76">
        <v>55</v>
      </c>
      <c r="AG76">
        <v>25</v>
      </c>
      <c r="AH76">
        <v>96.41</v>
      </c>
      <c r="AI76">
        <v>48.2</v>
      </c>
      <c r="AJ76">
        <v>0</v>
      </c>
      <c r="AK76">
        <v>32.78</v>
      </c>
      <c r="AL76">
        <v>102.01</v>
      </c>
      <c r="AM76">
        <v>48.2</v>
      </c>
      <c r="AN76">
        <v>100</v>
      </c>
      <c r="AO76">
        <v>150</v>
      </c>
      <c r="AP76">
        <v>0</v>
      </c>
    </row>
    <row r="77" spans="7:42">
      <c r="G77" t="s">
        <v>119</v>
      </c>
      <c r="H77" s="73">
        <v>97.03</v>
      </c>
      <c r="I77" s="46">
        <v>96.41</v>
      </c>
      <c r="J77" s="46">
        <v>2.57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2.57</v>
      </c>
      <c r="X77">
        <v>0.63</v>
      </c>
      <c r="Y77">
        <v>0</v>
      </c>
      <c r="Z77">
        <v>1.93</v>
      </c>
      <c r="AA77">
        <v>100</v>
      </c>
      <c r="AB77">
        <v>0</v>
      </c>
      <c r="AC77">
        <v>100</v>
      </c>
      <c r="AD77">
        <v>0</v>
      </c>
      <c r="AE77">
        <v>0</v>
      </c>
      <c r="AF77">
        <v>55</v>
      </c>
      <c r="AG77">
        <v>25</v>
      </c>
      <c r="AH77">
        <v>96.41</v>
      </c>
      <c r="AI77">
        <v>48.2</v>
      </c>
      <c r="AJ77">
        <v>0</v>
      </c>
      <c r="AK77">
        <v>0</v>
      </c>
      <c r="AL77">
        <v>102.01</v>
      </c>
      <c r="AM77">
        <v>48.2</v>
      </c>
      <c r="AN77">
        <v>100</v>
      </c>
      <c r="AO77">
        <v>150</v>
      </c>
      <c r="AP77">
        <v>0</v>
      </c>
    </row>
    <row r="78" spans="7:42">
      <c r="G78" t="s">
        <v>120</v>
      </c>
      <c r="H78" s="73">
        <v>97.03</v>
      </c>
      <c r="I78" s="46">
        <v>96.41</v>
      </c>
      <c r="J78" s="46">
        <v>2.57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2.57</v>
      </c>
      <c r="X78">
        <v>0.63</v>
      </c>
      <c r="Y78">
        <v>0</v>
      </c>
      <c r="Z78">
        <v>1.93</v>
      </c>
      <c r="AA78">
        <v>100</v>
      </c>
      <c r="AB78">
        <v>0</v>
      </c>
      <c r="AC78">
        <v>100</v>
      </c>
      <c r="AD78">
        <v>0</v>
      </c>
      <c r="AE78">
        <v>0</v>
      </c>
      <c r="AF78">
        <v>55</v>
      </c>
      <c r="AG78">
        <v>25</v>
      </c>
      <c r="AH78">
        <v>96.41</v>
      </c>
      <c r="AI78">
        <v>48.2</v>
      </c>
      <c r="AJ78">
        <v>0</v>
      </c>
      <c r="AK78">
        <v>0</v>
      </c>
      <c r="AL78">
        <v>102.01</v>
      </c>
      <c r="AM78">
        <v>48.2</v>
      </c>
      <c r="AN78">
        <v>100</v>
      </c>
      <c r="AO78">
        <v>150</v>
      </c>
      <c r="AP78">
        <v>0</v>
      </c>
    </row>
    <row r="79" spans="7:42">
      <c r="G79" t="s">
        <v>121</v>
      </c>
      <c r="H79" s="73">
        <v>97.03</v>
      </c>
      <c r="I79" s="46">
        <v>0</v>
      </c>
      <c r="J79" s="46">
        <v>2.57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2.57</v>
      </c>
      <c r="X79">
        <v>0.63</v>
      </c>
      <c r="Y79">
        <v>0</v>
      </c>
      <c r="Z79">
        <v>1.93</v>
      </c>
      <c r="AA79">
        <v>100</v>
      </c>
      <c r="AB79">
        <v>0</v>
      </c>
      <c r="AC79">
        <v>100</v>
      </c>
      <c r="AD79">
        <v>0</v>
      </c>
      <c r="AE79">
        <v>0</v>
      </c>
      <c r="AF79">
        <v>55</v>
      </c>
      <c r="AG79">
        <v>25</v>
      </c>
      <c r="AH79">
        <v>0</v>
      </c>
      <c r="AI79">
        <v>48.2</v>
      </c>
      <c r="AJ79">
        <v>0</v>
      </c>
      <c r="AK79">
        <v>0</v>
      </c>
      <c r="AL79">
        <v>102.01</v>
      </c>
      <c r="AM79">
        <v>48.2</v>
      </c>
      <c r="AN79">
        <v>100</v>
      </c>
      <c r="AO79">
        <v>150</v>
      </c>
      <c r="AP79">
        <v>0</v>
      </c>
    </row>
    <row r="80" spans="7:42">
      <c r="G80" t="s">
        <v>122</v>
      </c>
      <c r="H80" s="73">
        <v>97.03</v>
      </c>
      <c r="I80" s="46">
        <v>0</v>
      </c>
      <c r="J80" s="46">
        <v>2.57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2.57</v>
      </c>
      <c r="X80">
        <v>0.63</v>
      </c>
      <c r="Y80">
        <v>0</v>
      </c>
      <c r="Z80">
        <v>1.93</v>
      </c>
      <c r="AA80">
        <v>100</v>
      </c>
      <c r="AB80">
        <v>0</v>
      </c>
      <c r="AC80">
        <v>100</v>
      </c>
      <c r="AD80">
        <v>0</v>
      </c>
      <c r="AE80">
        <v>0</v>
      </c>
      <c r="AF80">
        <v>55</v>
      </c>
      <c r="AG80">
        <v>25</v>
      </c>
      <c r="AH80">
        <v>0</v>
      </c>
      <c r="AI80">
        <v>48.2</v>
      </c>
      <c r="AJ80">
        <v>0</v>
      </c>
      <c r="AK80">
        <v>0</v>
      </c>
      <c r="AL80">
        <v>102.01</v>
      </c>
      <c r="AM80">
        <v>48.2</v>
      </c>
      <c r="AN80">
        <v>100</v>
      </c>
      <c r="AO80">
        <v>150</v>
      </c>
      <c r="AP80">
        <v>0</v>
      </c>
    </row>
    <row r="81" spans="7:42">
      <c r="G81" t="s">
        <v>123</v>
      </c>
      <c r="H81" s="73">
        <v>97.03</v>
      </c>
      <c r="I81" s="46">
        <v>0</v>
      </c>
      <c r="J81" s="46">
        <v>2.57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2.57</v>
      </c>
      <c r="X81">
        <v>0.63</v>
      </c>
      <c r="Y81">
        <v>0</v>
      </c>
      <c r="Z81">
        <v>1.93</v>
      </c>
      <c r="AA81">
        <v>100</v>
      </c>
      <c r="AB81">
        <v>0</v>
      </c>
      <c r="AC81">
        <v>100</v>
      </c>
      <c r="AD81">
        <v>0</v>
      </c>
      <c r="AE81">
        <v>0</v>
      </c>
      <c r="AF81">
        <v>55</v>
      </c>
      <c r="AG81">
        <v>25</v>
      </c>
      <c r="AH81">
        <v>0</v>
      </c>
      <c r="AI81">
        <v>48.2</v>
      </c>
      <c r="AJ81">
        <v>0</v>
      </c>
      <c r="AK81">
        <v>0</v>
      </c>
      <c r="AL81">
        <v>102.01</v>
      </c>
      <c r="AM81">
        <v>48.2</v>
      </c>
      <c r="AN81">
        <v>100</v>
      </c>
      <c r="AO81">
        <v>150</v>
      </c>
      <c r="AP81">
        <v>0</v>
      </c>
    </row>
    <row r="82" spans="7:42">
      <c r="G82" t="s">
        <v>124</v>
      </c>
      <c r="H82" s="73">
        <v>97.03</v>
      </c>
      <c r="I82" s="46">
        <v>0</v>
      </c>
      <c r="J82" s="46">
        <v>2.57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2.57</v>
      </c>
      <c r="X82">
        <v>0.63</v>
      </c>
      <c r="Y82">
        <v>0</v>
      </c>
      <c r="Z82">
        <v>1.93</v>
      </c>
      <c r="AA82">
        <v>100</v>
      </c>
      <c r="AB82">
        <v>0</v>
      </c>
      <c r="AC82">
        <v>100</v>
      </c>
      <c r="AD82">
        <v>0</v>
      </c>
      <c r="AE82">
        <v>0</v>
      </c>
      <c r="AF82">
        <v>55</v>
      </c>
      <c r="AG82">
        <v>25</v>
      </c>
      <c r="AH82">
        <v>0</v>
      </c>
      <c r="AI82">
        <v>48.2</v>
      </c>
      <c r="AJ82">
        <v>0</v>
      </c>
      <c r="AK82">
        <v>0</v>
      </c>
      <c r="AL82">
        <v>102.01</v>
      </c>
      <c r="AM82">
        <v>48.2</v>
      </c>
      <c r="AN82">
        <v>100</v>
      </c>
      <c r="AO82">
        <v>150</v>
      </c>
      <c r="AP82">
        <v>0</v>
      </c>
    </row>
    <row r="83" spans="7:42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2.57</v>
      </c>
      <c r="X83">
        <v>0.57999999999999996</v>
      </c>
      <c r="Y83">
        <v>0</v>
      </c>
      <c r="Z83">
        <v>1.93</v>
      </c>
      <c r="AA83">
        <v>0</v>
      </c>
      <c r="AB83">
        <v>0</v>
      </c>
      <c r="AC83">
        <v>100</v>
      </c>
      <c r="AD83">
        <v>0</v>
      </c>
      <c r="AE83">
        <v>0</v>
      </c>
      <c r="AF83">
        <v>55</v>
      </c>
      <c r="AG83">
        <v>25</v>
      </c>
      <c r="AH83">
        <v>0</v>
      </c>
      <c r="AI83">
        <v>48.2</v>
      </c>
      <c r="AJ83">
        <v>0</v>
      </c>
      <c r="AK83">
        <v>0</v>
      </c>
      <c r="AL83">
        <v>102.01</v>
      </c>
      <c r="AM83">
        <v>48.2</v>
      </c>
      <c r="AN83">
        <v>100</v>
      </c>
      <c r="AO83">
        <v>150</v>
      </c>
      <c r="AP83">
        <v>0</v>
      </c>
    </row>
    <row r="84" spans="7:42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2.57</v>
      </c>
      <c r="X84">
        <v>0.57999999999999996</v>
      </c>
      <c r="Y84">
        <v>0</v>
      </c>
      <c r="Z84">
        <v>1.93</v>
      </c>
      <c r="AA84">
        <v>0</v>
      </c>
      <c r="AB84">
        <v>0</v>
      </c>
      <c r="AC84">
        <v>100</v>
      </c>
      <c r="AD84">
        <v>0</v>
      </c>
      <c r="AE84">
        <v>0</v>
      </c>
      <c r="AF84">
        <v>55</v>
      </c>
      <c r="AG84">
        <v>25</v>
      </c>
      <c r="AH84">
        <v>0</v>
      </c>
      <c r="AI84">
        <v>48.2</v>
      </c>
      <c r="AJ84">
        <v>0</v>
      </c>
      <c r="AK84">
        <v>0</v>
      </c>
      <c r="AL84">
        <v>102.01</v>
      </c>
      <c r="AM84">
        <v>48.2</v>
      </c>
      <c r="AN84">
        <v>100</v>
      </c>
      <c r="AO84">
        <v>150</v>
      </c>
      <c r="AP84">
        <v>0</v>
      </c>
    </row>
    <row r="85" spans="7:42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2.57</v>
      </c>
      <c r="X85">
        <v>0.57999999999999996</v>
      </c>
      <c r="Y85">
        <v>0</v>
      </c>
      <c r="Z85">
        <v>1.93</v>
      </c>
      <c r="AA85">
        <v>0</v>
      </c>
      <c r="AB85">
        <v>0</v>
      </c>
      <c r="AC85">
        <v>100</v>
      </c>
      <c r="AD85">
        <v>0</v>
      </c>
      <c r="AE85">
        <v>0</v>
      </c>
      <c r="AF85">
        <v>55</v>
      </c>
      <c r="AG85">
        <v>25</v>
      </c>
      <c r="AH85">
        <v>0</v>
      </c>
      <c r="AI85">
        <v>48.2</v>
      </c>
      <c r="AJ85">
        <v>0</v>
      </c>
      <c r="AK85">
        <v>0</v>
      </c>
      <c r="AL85">
        <v>102.01</v>
      </c>
      <c r="AM85">
        <v>48.2</v>
      </c>
      <c r="AN85">
        <v>100</v>
      </c>
      <c r="AO85">
        <v>150</v>
      </c>
      <c r="AP85">
        <v>0</v>
      </c>
    </row>
    <row r="86" spans="7:42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2.57</v>
      </c>
      <c r="X86">
        <v>0.57999999999999996</v>
      </c>
      <c r="Y86">
        <v>0</v>
      </c>
      <c r="Z86">
        <v>1.93</v>
      </c>
      <c r="AA86">
        <v>0</v>
      </c>
      <c r="AB86">
        <v>0</v>
      </c>
      <c r="AC86">
        <v>100</v>
      </c>
      <c r="AD86">
        <v>0</v>
      </c>
      <c r="AE86">
        <v>0</v>
      </c>
      <c r="AF86">
        <v>55</v>
      </c>
      <c r="AG86">
        <v>25</v>
      </c>
      <c r="AH86">
        <v>0</v>
      </c>
      <c r="AI86">
        <v>48.2</v>
      </c>
      <c r="AJ86">
        <v>0</v>
      </c>
      <c r="AK86">
        <v>0</v>
      </c>
      <c r="AL86">
        <v>102.01</v>
      </c>
      <c r="AM86">
        <v>48.2</v>
      </c>
      <c r="AN86">
        <v>100</v>
      </c>
      <c r="AO86">
        <v>150</v>
      </c>
      <c r="AP86">
        <v>0</v>
      </c>
    </row>
    <row r="87" spans="7:42">
      <c r="G87" t="s">
        <v>129</v>
      </c>
      <c r="H87" s="73">
        <v>96.98</v>
      </c>
      <c r="I87" s="46">
        <v>0</v>
      </c>
      <c r="J87" s="46">
        <v>2.57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2.57</v>
      </c>
      <c r="X87">
        <v>0.57999999999999996</v>
      </c>
      <c r="Y87">
        <v>0</v>
      </c>
      <c r="Z87">
        <v>1.93</v>
      </c>
      <c r="AA87">
        <v>0</v>
      </c>
      <c r="AB87">
        <v>0</v>
      </c>
      <c r="AC87">
        <v>100</v>
      </c>
      <c r="AD87">
        <v>0</v>
      </c>
      <c r="AE87">
        <v>0</v>
      </c>
      <c r="AF87">
        <v>55</v>
      </c>
      <c r="AG87">
        <v>25</v>
      </c>
      <c r="AH87">
        <v>0</v>
      </c>
      <c r="AI87">
        <v>48.2</v>
      </c>
      <c r="AJ87">
        <v>0</v>
      </c>
      <c r="AK87">
        <v>0</v>
      </c>
      <c r="AL87">
        <v>102.01</v>
      </c>
      <c r="AM87">
        <v>48.2</v>
      </c>
      <c r="AN87">
        <v>100</v>
      </c>
      <c r="AO87">
        <v>150</v>
      </c>
      <c r="AP87">
        <v>0</v>
      </c>
    </row>
    <row r="88" spans="7:42">
      <c r="G88" t="s">
        <v>130</v>
      </c>
      <c r="H88" s="73">
        <v>96.98</v>
      </c>
      <c r="I88" s="46">
        <v>0</v>
      </c>
      <c r="J88" s="46">
        <v>2.57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2.57</v>
      </c>
      <c r="X88">
        <v>0.57999999999999996</v>
      </c>
      <c r="Y88">
        <v>0</v>
      </c>
      <c r="Z88">
        <v>1.93</v>
      </c>
      <c r="AA88">
        <v>0</v>
      </c>
      <c r="AB88">
        <v>0</v>
      </c>
      <c r="AC88">
        <v>100</v>
      </c>
      <c r="AD88">
        <v>0</v>
      </c>
      <c r="AE88">
        <v>0</v>
      </c>
      <c r="AF88">
        <v>55</v>
      </c>
      <c r="AG88">
        <v>25</v>
      </c>
      <c r="AH88">
        <v>0</v>
      </c>
      <c r="AI88">
        <v>48.2</v>
      </c>
      <c r="AJ88">
        <v>0</v>
      </c>
      <c r="AK88">
        <v>0</v>
      </c>
      <c r="AL88">
        <v>102.01</v>
      </c>
      <c r="AM88">
        <v>48.2</v>
      </c>
      <c r="AN88">
        <v>100</v>
      </c>
      <c r="AO88">
        <v>150</v>
      </c>
      <c r="AP88">
        <v>0</v>
      </c>
    </row>
    <row r="89" spans="7:42">
      <c r="G89" t="s">
        <v>131</v>
      </c>
      <c r="H89" s="73">
        <v>96.98</v>
      </c>
      <c r="I89" s="46">
        <v>0</v>
      </c>
      <c r="J89" s="46">
        <v>2.57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2.57</v>
      </c>
      <c r="X89">
        <v>0.57999999999999996</v>
      </c>
      <c r="Y89">
        <v>0</v>
      </c>
      <c r="Z89">
        <v>1.93</v>
      </c>
      <c r="AA89">
        <v>0</v>
      </c>
      <c r="AB89">
        <v>0</v>
      </c>
      <c r="AC89">
        <v>100</v>
      </c>
      <c r="AD89">
        <v>0</v>
      </c>
      <c r="AE89">
        <v>0</v>
      </c>
      <c r="AF89">
        <v>55</v>
      </c>
      <c r="AG89">
        <v>25</v>
      </c>
      <c r="AH89">
        <v>0</v>
      </c>
      <c r="AI89">
        <v>48.2</v>
      </c>
      <c r="AJ89">
        <v>0</v>
      </c>
      <c r="AK89">
        <v>0</v>
      </c>
      <c r="AL89">
        <v>102.01</v>
      </c>
      <c r="AM89">
        <v>48.2</v>
      </c>
      <c r="AN89">
        <v>100</v>
      </c>
      <c r="AO89">
        <v>150</v>
      </c>
      <c r="AP89">
        <v>0</v>
      </c>
    </row>
    <row r="90" spans="7:42">
      <c r="G90" t="s">
        <v>132</v>
      </c>
      <c r="H90" s="73">
        <v>96.98</v>
      </c>
      <c r="I90" s="46">
        <v>0</v>
      </c>
      <c r="J90" s="46">
        <v>2.57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2.57</v>
      </c>
      <c r="X90">
        <v>0.57999999999999996</v>
      </c>
      <c r="Y90">
        <v>0</v>
      </c>
      <c r="Z90">
        <v>1.93</v>
      </c>
      <c r="AA90">
        <v>0</v>
      </c>
      <c r="AB90">
        <v>0</v>
      </c>
      <c r="AC90">
        <v>100</v>
      </c>
      <c r="AD90">
        <v>0</v>
      </c>
      <c r="AE90">
        <v>0</v>
      </c>
      <c r="AF90">
        <v>55</v>
      </c>
      <c r="AG90">
        <v>25</v>
      </c>
      <c r="AH90">
        <v>0</v>
      </c>
      <c r="AI90">
        <v>48.2</v>
      </c>
      <c r="AJ90">
        <v>0</v>
      </c>
      <c r="AK90">
        <v>0</v>
      </c>
      <c r="AL90">
        <v>102.01</v>
      </c>
      <c r="AM90">
        <v>48.2</v>
      </c>
      <c r="AN90">
        <v>100</v>
      </c>
      <c r="AO90">
        <v>150</v>
      </c>
      <c r="AP90">
        <v>0</v>
      </c>
    </row>
    <row r="91" spans="7:42">
      <c r="G91" t="s">
        <v>133</v>
      </c>
      <c r="H91" s="73">
        <v>96.98</v>
      </c>
      <c r="I91" s="46">
        <v>0</v>
      </c>
      <c r="J91" s="46">
        <v>2.57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2.57</v>
      </c>
      <c r="X91">
        <v>0.57999999999999996</v>
      </c>
      <c r="Y91">
        <v>34.17</v>
      </c>
      <c r="Z91">
        <v>1.93</v>
      </c>
      <c r="AA91">
        <v>0</v>
      </c>
      <c r="AB91">
        <v>0</v>
      </c>
      <c r="AC91">
        <v>100</v>
      </c>
      <c r="AD91">
        <v>0</v>
      </c>
      <c r="AE91">
        <v>0</v>
      </c>
      <c r="AF91">
        <v>55</v>
      </c>
      <c r="AG91">
        <v>0</v>
      </c>
      <c r="AH91">
        <v>0</v>
      </c>
      <c r="AI91">
        <v>48.2</v>
      </c>
      <c r="AJ91">
        <v>79.489999999999995</v>
      </c>
      <c r="AK91">
        <v>0</v>
      </c>
      <c r="AL91">
        <v>102.01</v>
      </c>
      <c r="AM91">
        <v>48.2</v>
      </c>
      <c r="AN91">
        <v>100</v>
      </c>
      <c r="AO91">
        <v>150</v>
      </c>
      <c r="AP91">
        <v>0</v>
      </c>
    </row>
    <row r="92" spans="7:42">
      <c r="G92" t="s">
        <v>134</v>
      </c>
      <c r="H92" s="73">
        <v>96.98</v>
      </c>
      <c r="I92" s="46">
        <v>0</v>
      </c>
      <c r="J92" s="46">
        <v>2.57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2.57</v>
      </c>
      <c r="X92">
        <v>0.57999999999999996</v>
      </c>
      <c r="Y92">
        <v>34.17</v>
      </c>
      <c r="Z92">
        <v>1.93</v>
      </c>
      <c r="AA92">
        <v>0</v>
      </c>
      <c r="AB92">
        <v>0</v>
      </c>
      <c r="AC92">
        <v>100</v>
      </c>
      <c r="AD92">
        <v>0</v>
      </c>
      <c r="AE92">
        <v>0</v>
      </c>
      <c r="AF92">
        <v>55</v>
      </c>
      <c r="AG92">
        <v>0</v>
      </c>
      <c r="AH92">
        <v>0</v>
      </c>
      <c r="AI92">
        <v>48.2</v>
      </c>
      <c r="AJ92">
        <v>79.489999999999995</v>
      </c>
      <c r="AK92">
        <v>0</v>
      </c>
      <c r="AL92">
        <v>102.01</v>
      </c>
      <c r="AM92">
        <v>48.2</v>
      </c>
      <c r="AN92">
        <v>100</v>
      </c>
      <c r="AO92">
        <v>150</v>
      </c>
      <c r="AP92">
        <v>0</v>
      </c>
    </row>
    <row r="93" spans="7:42">
      <c r="G93" t="s">
        <v>135</v>
      </c>
      <c r="H93" s="73">
        <v>96.98</v>
      </c>
      <c r="I93" s="46">
        <v>0</v>
      </c>
      <c r="J93" s="46">
        <v>2.57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2.57</v>
      </c>
      <c r="X93">
        <v>0.57999999999999996</v>
      </c>
      <c r="Y93">
        <v>34.17</v>
      </c>
      <c r="Z93">
        <v>1.93</v>
      </c>
      <c r="AA93">
        <v>0</v>
      </c>
      <c r="AB93">
        <v>0</v>
      </c>
      <c r="AC93">
        <v>100</v>
      </c>
      <c r="AD93">
        <v>0</v>
      </c>
      <c r="AE93">
        <v>0</v>
      </c>
      <c r="AF93">
        <v>55</v>
      </c>
      <c r="AG93">
        <v>0</v>
      </c>
      <c r="AH93">
        <v>0</v>
      </c>
      <c r="AI93">
        <v>48.2</v>
      </c>
      <c r="AJ93">
        <v>79.489999999999995</v>
      </c>
      <c r="AK93">
        <v>0</v>
      </c>
      <c r="AL93">
        <v>102.01</v>
      </c>
      <c r="AM93">
        <v>48.2</v>
      </c>
      <c r="AN93">
        <v>100</v>
      </c>
      <c r="AO93">
        <v>150</v>
      </c>
      <c r="AP93">
        <v>0</v>
      </c>
    </row>
    <row r="94" spans="7:42">
      <c r="G94" t="s">
        <v>136</v>
      </c>
      <c r="H94" s="73">
        <v>96.98</v>
      </c>
      <c r="I94" s="46">
        <v>0</v>
      </c>
      <c r="J94" s="46">
        <v>2.57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2.57</v>
      </c>
      <c r="X94">
        <v>0.57999999999999996</v>
      </c>
      <c r="Y94">
        <v>34.17</v>
      </c>
      <c r="Z94">
        <v>1.93</v>
      </c>
      <c r="AA94">
        <v>0</v>
      </c>
      <c r="AB94">
        <v>0</v>
      </c>
      <c r="AC94">
        <v>100</v>
      </c>
      <c r="AD94">
        <v>0</v>
      </c>
      <c r="AE94">
        <v>0</v>
      </c>
      <c r="AF94">
        <v>55</v>
      </c>
      <c r="AG94">
        <v>0</v>
      </c>
      <c r="AH94">
        <v>0</v>
      </c>
      <c r="AI94">
        <v>48.2</v>
      </c>
      <c r="AJ94">
        <v>79.489999999999995</v>
      </c>
      <c r="AK94">
        <v>0</v>
      </c>
      <c r="AL94">
        <v>102.01</v>
      </c>
      <c r="AM94">
        <v>48.2</v>
      </c>
      <c r="AN94">
        <v>100</v>
      </c>
      <c r="AO94">
        <v>150</v>
      </c>
      <c r="AP94">
        <v>0</v>
      </c>
    </row>
    <row r="95" spans="7:42">
      <c r="G95" t="s">
        <v>137</v>
      </c>
      <c r="H95" s="73">
        <v>96.98</v>
      </c>
      <c r="I95" s="46">
        <v>0</v>
      </c>
      <c r="J95" s="46">
        <v>2.57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2.57</v>
      </c>
      <c r="X95">
        <v>0.57999999999999996</v>
      </c>
      <c r="Y95">
        <v>34.17</v>
      </c>
      <c r="Z95">
        <v>1.93</v>
      </c>
      <c r="AA95">
        <v>0</v>
      </c>
      <c r="AB95">
        <v>0</v>
      </c>
      <c r="AC95">
        <v>100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48.2</v>
      </c>
      <c r="AJ95">
        <v>79.489999999999995</v>
      </c>
      <c r="AK95">
        <v>0</v>
      </c>
      <c r="AL95">
        <v>102.01</v>
      </c>
      <c r="AM95">
        <v>48.2</v>
      </c>
      <c r="AN95">
        <v>100</v>
      </c>
      <c r="AO95">
        <v>150</v>
      </c>
      <c r="AP95">
        <v>0</v>
      </c>
    </row>
    <row r="96" spans="7:42">
      <c r="G96" t="s">
        <v>138</v>
      </c>
      <c r="H96" s="73">
        <v>96.98</v>
      </c>
      <c r="I96" s="46">
        <v>0</v>
      </c>
      <c r="J96" s="46">
        <v>2.57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2.57</v>
      </c>
      <c r="X96">
        <v>0.57999999999999996</v>
      </c>
      <c r="Y96">
        <v>34.17</v>
      </c>
      <c r="Z96">
        <v>1.93</v>
      </c>
      <c r="AA96">
        <v>0</v>
      </c>
      <c r="AB96">
        <v>0</v>
      </c>
      <c r="AC96">
        <v>100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48.2</v>
      </c>
      <c r="AJ96">
        <v>79.489999999999995</v>
      </c>
      <c r="AK96">
        <v>0</v>
      </c>
      <c r="AL96">
        <v>102.01</v>
      </c>
      <c r="AM96">
        <v>48.2</v>
      </c>
      <c r="AN96">
        <v>100</v>
      </c>
      <c r="AO96">
        <v>150</v>
      </c>
      <c r="AP96">
        <v>0</v>
      </c>
    </row>
    <row r="97" spans="1:133">
      <c r="G97" t="s">
        <v>139</v>
      </c>
      <c r="H97" s="73">
        <v>96.98</v>
      </c>
      <c r="I97" s="46">
        <v>0</v>
      </c>
      <c r="J97" s="46">
        <v>2.57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2.57</v>
      </c>
      <c r="X97">
        <v>0.57999999999999996</v>
      </c>
      <c r="Y97">
        <v>34.17</v>
      </c>
      <c r="Z97">
        <v>1.93</v>
      </c>
      <c r="AA97">
        <v>0</v>
      </c>
      <c r="AB97">
        <v>0</v>
      </c>
      <c r="AC97">
        <v>100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48.2</v>
      </c>
      <c r="AJ97">
        <v>79.489999999999995</v>
      </c>
      <c r="AK97">
        <v>0</v>
      </c>
      <c r="AL97">
        <v>102.01</v>
      </c>
      <c r="AM97">
        <v>48.2</v>
      </c>
      <c r="AN97">
        <v>100</v>
      </c>
      <c r="AO97">
        <v>150</v>
      </c>
      <c r="AP97">
        <v>0</v>
      </c>
    </row>
    <row r="98" spans="1:133">
      <c r="G98" t="s">
        <v>140</v>
      </c>
      <c r="H98" s="73">
        <v>96.98</v>
      </c>
      <c r="I98" s="46">
        <v>0</v>
      </c>
      <c r="J98" s="46">
        <v>2.57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2.57</v>
      </c>
      <c r="X98">
        <v>0.57999999999999996</v>
      </c>
      <c r="Y98">
        <v>34.17</v>
      </c>
      <c r="Z98">
        <v>1.93</v>
      </c>
      <c r="AA98">
        <v>0</v>
      </c>
      <c r="AB98">
        <v>0</v>
      </c>
      <c r="AC98">
        <v>100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48.2</v>
      </c>
      <c r="AJ98">
        <v>79.489999999999995</v>
      </c>
      <c r="AK98">
        <v>0</v>
      </c>
      <c r="AL98">
        <v>102.01</v>
      </c>
      <c r="AM98">
        <v>48.2</v>
      </c>
      <c r="AN98">
        <v>100</v>
      </c>
      <c r="AO98">
        <v>150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0.19281999999999996</v>
      </c>
      <c r="J99" s="69">
        <f t="shared" si="1"/>
        <v>6.1779999999999884E-2</v>
      </c>
      <c r="K99" s="69">
        <f t="shared" si="1"/>
        <v>0.16870000000000007</v>
      </c>
      <c r="L99" s="69">
        <f t="shared" si="1"/>
        <v>8.6850000000000052E-2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6.1779999999999884E-2</v>
      </c>
      <c r="X99">
        <f t="shared" si="1"/>
        <v>1.6160000000000004E-2</v>
      </c>
      <c r="Y99">
        <f t="shared" si="1"/>
        <v>0.27335999999999994</v>
      </c>
      <c r="Z99">
        <f t="shared" si="1"/>
        <v>4.6320000000000104E-2</v>
      </c>
      <c r="AA99">
        <f t="shared" si="1"/>
        <v>1.25</v>
      </c>
      <c r="AB99">
        <f t="shared" si="1"/>
        <v>0.16870000000000007</v>
      </c>
      <c r="AC99">
        <f t="shared" si="1"/>
        <v>1.2</v>
      </c>
      <c r="AD99">
        <f t="shared" si="1"/>
        <v>1.2</v>
      </c>
      <c r="AE99">
        <f t="shared" si="1"/>
        <v>4.0530000000000004E-2</v>
      </c>
      <c r="AF99">
        <f t="shared" si="1"/>
        <v>0.27500000000000002</v>
      </c>
      <c r="AG99">
        <f t="shared" si="1"/>
        <v>0.1</v>
      </c>
      <c r="AH99">
        <f t="shared" si="1"/>
        <v>0.19281999999999996</v>
      </c>
      <c r="AI99">
        <f t="shared" si="1"/>
        <v>1.1567999999999978</v>
      </c>
      <c r="AJ99">
        <f t="shared" si="1"/>
        <v>0.6359199999999996</v>
      </c>
      <c r="AK99">
        <f t="shared" si="1"/>
        <v>0.18511</v>
      </c>
      <c r="AL99">
        <f t="shared" si="1"/>
        <v>3.4160399999999997</v>
      </c>
      <c r="AM99">
        <f t="shared" si="1"/>
        <v>1.1567999999999978</v>
      </c>
      <c r="AN99">
        <f t="shared" si="1"/>
        <v>2.4</v>
      </c>
      <c r="AO99">
        <f t="shared" si="1"/>
        <v>3.6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542</v>
      </c>
      <c r="AE100" t="s">
        <v>544</v>
      </c>
      <c r="AF100" t="s">
        <v>546</v>
      </c>
      <c r="AG100" t="s">
        <v>547</v>
      </c>
      <c r="AH100" t="s">
        <v>549</v>
      </c>
      <c r="AI100" t="s">
        <v>551</v>
      </c>
      <c r="AJ100" t="s">
        <v>552</v>
      </c>
      <c r="AK100" t="s">
        <v>555</v>
      </c>
      <c r="AL100" t="s">
        <v>556</v>
      </c>
      <c r="AM100" t="s">
        <v>558</v>
      </c>
      <c r="AN100" t="s">
        <v>560</v>
      </c>
      <c r="AO100" t="s">
        <v>562</v>
      </c>
      <c r="AP100" t="s">
        <v>564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-58</v>
      </c>
      <c r="O3" s="53">
        <v>0</v>
      </c>
      <c r="P3" s="53">
        <v>-15</v>
      </c>
      <c r="Q3" s="53">
        <v>0</v>
      </c>
      <c r="R3" s="53">
        <v>-0.3</v>
      </c>
      <c r="S3" s="72">
        <v>0</v>
      </c>
      <c r="U3" s="73">
        <v>-73.3</v>
      </c>
      <c r="V3" s="74">
        <v>0</v>
      </c>
      <c r="W3">
        <v>-58</v>
      </c>
      <c r="X3">
        <v>0</v>
      </c>
      <c r="Y3">
        <v>-0.3</v>
      </c>
      <c r="Z3">
        <v>0</v>
      </c>
      <c r="AA3">
        <v>-15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-81</v>
      </c>
      <c r="O4" s="46">
        <v>0</v>
      </c>
      <c r="P4" s="46">
        <v>-10</v>
      </c>
      <c r="Q4" s="46">
        <v>0</v>
      </c>
      <c r="R4" s="46">
        <v>-0.7</v>
      </c>
      <c r="S4" s="74">
        <v>0</v>
      </c>
      <c r="U4" s="73">
        <v>-91.7</v>
      </c>
      <c r="V4" s="74">
        <v>0</v>
      </c>
      <c r="W4">
        <v>-81</v>
      </c>
      <c r="X4">
        <v>0</v>
      </c>
      <c r="Y4">
        <v>-0.7</v>
      </c>
      <c r="Z4">
        <v>0</v>
      </c>
      <c r="AA4">
        <v>-10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-10</v>
      </c>
      <c r="Q5" s="46">
        <v>0</v>
      </c>
      <c r="R5" s="46">
        <v>-1</v>
      </c>
      <c r="S5" s="74">
        <v>0</v>
      </c>
      <c r="U5" s="73">
        <v>-11</v>
      </c>
      <c r="V5" s="74">
        <v>0</v>
      </c>
      <c r="W5">
        <v>0</v>
      </c>
      <c r="X5">
        <v>0</v>
      </c>
      <c r="Y5">
        <v>-1</v>
      </c>
      <c r="Z5">
        <v>0</v>
      </c>
      <c r="AA5">
        <v>-10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-15</v>
      </c>
      <c r="O6" s="46">
        <v>0</v>
      </c>
      <c r="P6" s="46">
        <v>-10</v>
      </c>
      <c r="Q6" s="46">
        <v>0</v>
      </c>
      <c r="R6" s="46">
        <v>-1</v>
      </c>
      <c r="S6" s="74">
        <v>0</v>
      </c>
      <c r="U6" s="73">
        <v>-26</v>
      </c>
      <c r="V6" s="74">
        <v>0</v>
      </c>
      <c r="W6">
        <v>-15</v>
      </c>
      <c r="X6">
        <v>0</v>
      </c>
      <c r="Y6">
        <v>-1</v>
      </c>
      <c r="Z6">
        <v>0</v>
      </c>
      <c r="AA6">
        <v>-10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-30</v>
      </c>
      <c r="P7" s="46">
        <v>-25</v>
      </c>
      <c r="Q7" s="46">
        <v>0</v>
      </c>
      <c r="R7" s="46">
        <v>-1</v>
      </c>
      <c r="S7" s="74">
        <v>0</v>
      </c>
      <c r="U7" s="73">
        <v>-56</v>
      </c>
      <c r="V7" s="74">
        <v>0</v>
      </c>
      <c r="W7">
        <v>0</v>
      </c>
      <c r="X7">
        <v>-30</v>
      </c>
      <c r="Y7">
        <v>-1</v>
      </c>
      <c r="Z7">
        <v>0</v>
      </c>
      <c r="AA7">
        <v>-25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</v>
      </c>
      <c r="P8" s="46">
        <v>-20</v>
      </c>
      <c r="Q8" s="46">
        <v>0</v>
      </c>
      <c r="R8" s="46">
        <v>-1</v>
      </c>
      <c r="S8" s="74">
        <v>0</v>
      </c>
      <c r="U8" s="73">
        <v>-56</v>
      </c>
      <c r="V8" s="74">
        <v>0</v>
      </c>
      <c r="W8">
        <v>0</v>
      </c>
      <c r="X8">
        <v>-35</v>
      </c>
      <c r="Y8">
        <v>-1</v>
      </c>
      <c r="Z8">
        <v>0</v>
      </c>
      <c r="AA8">
        <v>-20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-22</v>
      </c>
      <c r="O9" s="46">
        <v>-36</v>
      </c>
      <c r="P9" s="46">
        <v>-40</v>
      </c>
      <c r="Q9" s="46">
        <v>0</v>
      </c>
      <c r="R9" s="46">
        <v>-1.4</v>
      </c>
      <c r="S9" s="74">
        <v>0</v>
      </c>
      <c r="U9" s="73">
        <v>-99.4</v>
      </c>
      <c r="V9" s="74">
        <v>0</v>
      </c>
      <c r="W9">
        <v>-22</v>
      </c>
      <c r="X9">
        <v>-36</v>
      </c>
      <c r="Y9">
        <v>-1.4</v>
      </c>
      <c r="Z9">
        <v>0</v>
      </c>
      <c r="AA9">
        <v>-40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-24</v>
      </c>
      <c r="O10" s="46">
        <v>-33</v>
      </c>
      <c r="P10" s="46">
        <v>-30</v>
      </c>
      <c r="Q10" s="46">
        <v>0</v>
      </c>
      <c r="R10" s="46">
        <v>-1.4</v>
      </c>
      <c r="S10" s="74">
        <v>0</v>
      </c>
      <c r="U10" s="73">
        <v>-88.4</v>
      </c>
      <c r="V10" s="74">
        <v>0</v>
      </c>
      <c r="W10">
        <v>-24</v>
      </c>
      <c r="X10">
        <v>-33</v>
      </c>
      <c r="Y10">
        <v>-1.4</v>
      </c>
      <c r="Z10">
        <v>0</v>
      </c>
      <c r="AA10">
        <v>-30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-31</v>
      </c>
      <c r="O11" s="46">
        <v>-45</v>
      </c>
      <c r="P11" s="46">
        <v>-55</v>
      </c>
      <c r="Q11" s="46">
        <v>0</v>
      </c>
      <c r="R11" s="46">
        <v>-1.4</v>
      </c>
      <c r="S11" s="74">
        <v>0</v>
      </c>
      <c r="U11" s="73">
        <v>-132.4</v>
      </c>
      <c r="V11" s="74">
        <v>0</v>
      </c>
      <c r="W11">
        <v>-31</v>
      </c>
      <c r="X11">
        <v>-45</v>
      </c>
      <c r="Y11">
        <v>-1.4</v>
      </c>
      <c r="Z11">
        <v>0</v>
      </c>
      <c r="AA11">
        <v>-55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-30</v>
      </c>
      <c r="O12" s="46">
        <v>-41</v>
      </c>
      <c r="P12" s="46">
        <v>-50</v>
      </c>
      <c r="Q12" s="46">
        <v>0</v>
      </c>
      <c r="R12" s="46">
        <v>-1.4</v>
      </c>
      <c r="S12" s="74">
        <v>0</v>
      </c>
      <c r="U12" s="73">
        <v>-122.4</v>
      </c>
      <c r="V12" s="74">
        <v>0</v>
      </c>
      <c r="W12">
        <v>-30</v>
      </c>
      <c r="X12">
        <v>-41</v>
      </c>
      <c r="Y12">
        <v>-1.4</v>
      </c>
      <c r="Z12">
        <v>0</v>
      </c>
      <c r="AA12">
        <v>-50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-45</v>
      </c>
      <c r="O13" s="46">
        <v>-37</v>
      </c>
      <c r="P13" s="46">
        <v>-45</v>
      </c>
      <c r="Q13" s="46">
        <v>0</v>
      </c>
      <c r="R13" s="46">
        <v>-1.4</v>
      </c>
      <c r="S13" s="74">
        <v>0</v>
      </c>
      <c r="U13" s="73">
        <v>-128.4</v>
      </c>
      <c r="V13" s="74">
        <v>0</v>
      </c>
      <c r="W13">
        <v>-45</v>
      </c>
      <c r="X13">
        <v>-37</v>
      </c>
      <c r="Y13">
        <v>-1.4</v>
      </c>
      <c r="Z13">
        <v>0</v>
      </c>
      <c r="AA13">
        <v>-45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-41</v>
      </c>
      <c r="O14" s="46">
        <v>-36</v>
      </c>
      <c r="P14" s="46">
        <v>-40</v>
      </c>
      <c r="Q14" s="46">
        <v>0</v>
      </c>
      <c r="R14" s="46">
        <v>-1.4</v>
      </c>
      <c r="S14" s="74">
        <v>0</v>
      </c>
      <c r="U14" s="73">
        <v>-118.4</v>
      </c>
      <c r="V14" s="74">
        <v>0</v>
      </c>
      <c r="W14">
        <v>-41</v>
      </c>
      <c r="X14">
        <v>-36</v>
      </c>
      <c r="Y14">
        <v>-1.4</v>
      </c>
      <c r="Z14">
        <v>0</v>
      </c>
      <c r="AA14">
        <v>-40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-38</v>
      </c>
      <c r="O15" s="46">
        <v>-33</v>
      </c>
      <c r="P15" s="46">
        <v>-35</v>
      </c>
      <c r="Q15" s="46">
        <v>0</v>
      </c>
      <c r="R15" s="46">
        <v>-1.4</v>
      </c>
      <c r="S15" s="74">
        <v>0</v>
      </c>
      <c r="U15" s="73">
        <v>-107.4</v>
      </c>
      <c r="V15" s="74">
        <v>0</v>
      </c>
      <c r="W15">
        <v>-38</v>
      </c>
      <c r="X15">
        <v>-33</v>
      </c>
      <c r="Y15">
        <v>-1.4</v>
      </c>
      <c r="Z15">
        <v>0</v>
      </c>
      <c r="AA15">
        <v>-35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-30</v>
      </c>
      <c r="O16" s="46">
        <v>-33</v>
      </c>
      <c r="P16" s="46">
        <v>-35</v>
      </c>
      <c r="Q16" s="46">
        <v>0</v>
      </c>
      <c r="R16" s="46">
        <v>-1.4</v>
      </c>
      <c r="S16" s="74">
        <v>0</v>
      </c>
      <c r="U16" s="73">
        <v>-99.4</v>
      </c>
      <c r="V16" s="74">
        <v>0</v>
      </c>
      <c r="W16">
        <v>-30</v>
      </c>
      <c r="X16">
        <v>-33</v>
      </c>
      <c r="Y16">
        <v>-1.4</v>
      </c>
      <c r="Z16">
        <v>0</v>
      </c>
      <c r="AA16">
        <v>-35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-30</v>
      </c>
      <c r="O17" s="46">
        <v>-27</v>
      </c>
      <c r="P17" s="46">
        <v>-20</v>
      </c>
      <c r="Q17" s="46">
        <v>0</v>
      </c>
      <c r="R17" s="46">
        <v>-0.8</v>
      </c>
      <c r="S17" s="74">
        <v>0</v>
      </c>
      <c r="U17" s="73">
        <v>-77.8</v>
      </c>
      <c r="V17" s="74">
        <v>0</v>
      </c>
      <c r="W17">
        <v>-30</v>
      </c>
      <c r="X17">
        <v>-27</v>
      </c>
      <c r="Y17">
        <v>-0.8</v>
      </c>
      <c r="Z17">
        <v>0</v>
      </c>
      <c r="AA17">
        <v>-20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-16</v>
      </c>
      <c r="O18" s="46">
        <v>-22</v>
      </c>
      <c r="P18" s="46">
        <v>-20</v>
      </c>
      <c r="Q18" s="46">
        <v>0</v>
      </c>
      <c r="R18" s="46">
        <v>-0.8</v>
      </c>
      <c r="S18" s="74">
        <v>0</v>
      </c>
      <c r="U18" s="73">
        <v>-58.8</v>
      </c>
      <c r="V18" s="74">
        <v>0</v>
      </c>
      <c r="W18">
        <v>-16</v>
      </c>
      <c r="X18">
        <v>-22</v>
      </c>
      <c r="Y18">
        <v>-0.8</v>
      </c>
      <c r="Z18">
        <v>0</v>
      </c>
      <c r="AA18">
        <v>-20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-80</v>
      </c>
      <c r="O19" s="46">
        <v>-23</v>
      </c>
      <c r="P19" s="46">
        <v>-15</v>
      </c>
      <c r="Q19" s="46">
        <v>0</v>
      </c>
      <c r="R19" s="46">
        <v>0</v>
      </c>
      <c r="S19" s="74">
        <v>0</v>
      </c>
      <c r="U19" s="73">
        <v>-118</v>
      </c>
      <c r="V19" s="74">
        <v>0</v>
      </c>
      <c r="W19">
        <v>-80</v>
      </c>
      <c r="X19">
        <v>-23</v>
      </c>
      <c r="Y19">
        <v>0</v>
      </c>
      <c r="Z19">
        <v>0</v>
      </c>
      <c r="AA19">
        <v>-15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-52</v>
      </c>
      <c r="O20" s="46">
        <v>-22</v>
      </c>
      <c r="P20" s="46">
        <v>-15</v>
      </c>
      <c r="Q20" s="46">
        <v>0</v>
      </c>
      <c r="R20" s="46">
        <v>0</v>
      </c>
      <c r="S20" s="74">
        <v>0</v>
      </c>
      <c r="U20" s="73">
        <v>-89</v>
      </c>
      <c r="V20" s="74">
        <v>0</v>
      </c>
      <c r="W20">
        <v>-52</v>
      </c>
      <c r="X20">
        <v>-22</v>
      </c>
      <c r="Y20">
        <v>0</v>
      </c>
      <c r="Z20">
        <v>0</v>
      </c>
      <c r="AA20">
        <v>-15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-50</v>
      </c>
      <c r="O21" s="46">
        <v>-22</v>
      </c>
      <c r="P21" s="46">
        <v>-20</v>
      </c>
      <c r="Q21" s="46">
        <v>0</v>
      </c>
      <c r="R21" s="46">
        <v>0</v>
      </c>
      <c r="S21" s="74">
        <v>0</v>
      </c>
      <c r="U21" s="73">
        <v>-92</v>
      </c>
      <c r="V21" s="74">
        <v>0</v>
      </c>
      <c r="W21">
        <v>-50</v>
      </c>
      <c r="X21">
        <v>-22</v>
      </c>
      <c r="Y21">
        <v>0</v>
      </c>
      <c r="Z21">
        <v>0</v>
      </c>
      <c r="AA21">
        <v>-20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-57</v>
      </c>
      <c r="O22" s="46">
        <v>-23</v>
      </c>
      <c r="P22" s="46">
        <v>-20</v>
      </c>
      <c r="Q22" s="46">
        <v>0</v>
      </c>
      <c r="R22" s="46">
        <v>0</v>
      </c>
      <c r="S22" s="74">
        <v>0</v>
      </c>
      <c r="U22" s="73">
        <v>-100</v>
      </c>
      <c r="V22" s="74">
        <v>1.93</v>
      </c>
      <c r="W22">
        <v>-57</v>
      </c>
      <c r="X22">
        <v>-23</v>
      </c>
      <c r="Y22">
        <v>1.93</v>
      </c>
      <c r="Z22">
        <v>0</v>
      </c>
      <c r="AA22">
        <v>-20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3.47</v>
      </c>
      <c r="M23" s="74">
        <v>0</v>
      </c>
      <c r="N23" s="73">
        <v>-86</v>
      </c>
      <c r="O23" s="46">
        <v>-36</v>
      </c>
      <c r="P23" s="46">
        <v>-30</v>
      </c>
      <c r="Q23" s="46">
        <v>0</v>
      </c>
      <c r="R23" s="46">
        <v>0</v>
      </c>
      <c r="S23" s="74">
        <v>0</v>
      </c>
      <c r="U23" s="73">
        <v>-152</v>
      </c>
      <c r="V23" s="74">
        <v>3.47</v>
      </c>
      <c r="W23">
        <v>-86</v>
      </c>
      <c r="X23">
        <v>-36</v>
      </c>
      <c r="Y23">
        <v>3.47</v>
      </c>
      <c r="Z23">
        <v>0</v>
      </c>
      <c r="AA23">
        <v>-30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6.94</v>
      </c>
      <c r="M24" s="74">
        <v>0</v>
      </c>
      <c r="N24" s="73">
        <v>-43</v>
      </c>
      <c r="O24" s="46">
        <v>-19</v>
      </c>
      <c r="P24" s="46">
        <v>-20</v>
      </c>
      <c r="Q24" s="46">
        <v>0</v>
      </c>
      <c r="R24" s="46">
        <v>0</v>
      </c>
      <c r="S24" s="74">
        <v>0</v>
      </c>
      <c r="U24" s="73">
        <v>-82</v>
      </c>
      <c r="V24" s="74">
        <v>6.94</v>
      </c>
      <c r="W24">
        <v>-43</v>
      </c>
      <c r="X24">
        <v>-19</v>
      </c>
      <c r="Y24">
        <v>6.94</v>
      </c>
      <c r="Z24">
        <v>0</v>
      </c>
      <c r="AA24">
        <v>-20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9.93</v>
      </c>
      <c r="M25" s="74">
        <v>0</v>
      </c>
      <c r="N25" s="73">
        <v>-52</v>
      </c>
      <c r="O25" s="46">
        <v>-45</v>
      </c>
      <c r="P25" s="46">
        <v>-50</v>
      </c>
      <c r="Q25" s="46">
        <v>0</v>
      </c>
      <c r="R25" s="46">
        <v>0</v>
      </c>
      <c r="S25" s="74">
        <v>0</v>
      </c>
      <c r="U25" s="73">
        <v>-147</v>
      </c>
      <c r="V25" s="74">
        <v>9.93</v>
      </c>
      <c r="W25">
        <v>-52</v>
      </c>
      <c r="X25">
        <v>-45</v>
      </c>
      <c r="Y25">
        <v>9.93</v>
      </c>
      <c r="Z25">
        <v>0</v>
      </c>
      <c r="AA25">
        <v>-50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11.09</v>
      </c>
      <c r="M26" s="74">
        <v>0</v>
      </c>
      <c r="N26" s="73">
        <v>-33</v>
      </c>
      <c r="O26" s="46">
        <v>-24</v>
      </c>
      <c r="P26" s="46">
        <v>-30</v>
      </c>
      <c r="Q26" s="46">
        <v>0</v>
      </c>
      <c r="R26" s="46">
        <v>0</v>
      </c>
      <c r="S26" s="74">
        <v>0</v>
      </c>
      <c r="U26" s="73">
        <v>-87</v>
      </c>
      <c r="V26" s="74">
        <v>11.09</v>
      </c>
      <c r="W26">
        <v>-33</v>
      </c>
      <c r="X26">
        <v>-24</v>
      </c>
      <c r="Y26">
        <v>11.09</v>
      </c>
      <c r="Z26">
        <v>0</v>
      </c>
      <c r="AA26">
        <v>-30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13.3</v>
      </c>
      <c r="M27" s="74">
        <v>0</v>
      </c>
      <c r="N27" s="73">
        <v>-67</v>
      </c>
      <c r="O27" s="46">
        <v>0</v>
      </c>
      <c r="P27" s="46">
        <v>-35</v>
      </c>
      <c r="Q27" s="46">
        <v>0</v>
      </c>
      <c r="R27" s="46">
        <v>0</v>
      </c>
      <c r="S27" s="74">
        <v>0</v>
      </c>
      <c r="U27" s="73">
        <v>-102</v>
      </c>
      <c r="V27" s="74">
        <v>13.3</v>
      </c>
      <c r="W27">
        <v>-67</v>
      </c>
      <c r="X27">
        <v>0</v>
      </c>
      <c r="Y27">
        <v>13.3</v>
      </c>
      <c r="Z27">
        <v>0</v>
      </c>
      <c r="AA27">
        <v>-35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14.75</v>
      </c>
      <c r="M28" s="74">
        <v>0</v>
      </c>
      <c r="N28" s="73">
        <v>-33</v>
      </c>
      <c r="O28" s="46">
        <v>0</v>
      </c>
      <c r="P28" s="46">
        <v>-20</v>
      </c>
      <c r="Q28" s="46">
        <v>0</v>
      </c>
      <c r="R28" s="46">
        <v>0</v>
      </c>
      <c r="S28" s="74">
        <v>0</v>
      </c>
      <c r="U28" s="73">
        <v>-53</v>
      </c>
      <c r="V28" s="74">
        <v>14.75</v>
      </c>
      <c r="W28">
        <v>-33</v>
      </c>
      <c r="X28">
        <v>0</v>
      </c>
      <c r="Y28">
        <v>14.75</v>
      </c>
      <c r="Z28">
        <v>0</v>
      </c>
      <c r="AA28">
        <v>-20</v>
      </c>
    </row>
    <row r="29" spans="7:27">
      <c r="G29" t="s">
        <v>71</v>
      </c>
      <c r="H29" s="73">
        <v>0</v>
      </c>
      <c r="I29" s="46">
        <v>14.46</v>
      </c>
      <c r="J29" s="46">
        <v>0</v>
      </c>
      <c r="K29" s="46">
        <v>0</v>
      </c>
      <c r="L29" s="46">
        <v>14.46</v>
      </c>
      <c r="M29" s="74">
        <v>0</v>
      </c>
      <c r="N29" s="73">
        <v>-11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-11</v>
      </c>
      <c r="V29" s="74">
        <v>28.92</v>
      </c>
      <c r="W29">
        <v>-11</v>
      </c>
      <c r="X29">
        <v>14.46</v>
      </c>
      <c r="Y29">
        <v>14.46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14.46</v>
      </c>
      <c r="J30" s="46">
        <v>0</v>
      </c>
      <c r="K30" s="46">
        <v>0</v>
      </c>
      <c r="L30" s="46">
        <v>14.46</v>
      </c>
      <c r="M30" s="74">
        <v>0</v>
      </c>
      <c r="N30" s="73">
        <v>-13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-13</v>
      </c>
      <c r="V30" s="74">
        <v>28.92</v>
      </c>
      <c r="W30">
        <v>-13</v>
      </c>
      <c r="X30">
        <v>14.46</v>
      </c>
      <c r="Y30">
        <v>14.46</v>
      </c>
      <c r="Z30">
        <v>0</v>
      </c>
      <c r="AA30">
        <v>0</v>
      </c>
    </row>
    <row r="31" spans="7:27">
      <c r="G31" t="s">
        <v>73</v>
      </c>
      <c r="H31" s="73">
        <v>63.64</v>
      </c>
      <c r="I31" s="46">
        <v>0</v>
      </c>
      <c r="J31" s="46">
        <v>0</v>
      </c>
      <c r="K31" s="46">
        <v>0</v>
      </c>
      <c r="L31" s="46">
        <v>15.71</v>
      </c>
      <c r="M31" s="74">
        <v>0</v>
      </c>
      <c r="N31" s="73">
        <v>0</v>
      </c>
      <c r="O31" s="46">
        <v>0</v>
      </c>
      <c r="P31" s="46">
        <v>-10</v>
      </c>
      <c r="Q31" s="46">
        <v>0</v>
      </c>
      <c r="R31" s="46">
        <v>0</v>
      </c>
      <c r="S31" s="74">
        <v>0</v>
      </c>
      <c r="U31" s="73">
        <v>-10</v>
      </c>
      <c r="V31" s="74">
        <v>79.349999999999994</v>
      </c>
      <c r="W31">
        <v>63.64</v>
      </c>
      <c r="X31">
        <v>0</v>
      </c>
      <c r="Y31">
        <v>15.71</v>
      </c>
      <c r="Z31">
        <v>0</v>
      </c>
      <c r="AA31">
        <v>-10</v>
      </c>
    </row>
    <row r="32" spans="7:27">
      <c r="G32" t="s">
        <v>74</v>
      </c>
      <c r="H32" s="73">
        <v>70.37</v>
      </c>
      <c r="I32" s="46">
        <v>0</v>
      </c>
      <c r="J32" s="46">
        <v>0</v>
      </c>
      <c r="K32" s="46">
        <v>0</v>
      </c>
      <c r="L32" s="46">
        <v>15.43</v>
      </c>
      <c r="M32" s="74">
        <v>0</v>
      </c>
      <c r="N32" s="73">
        <v>0</v>
      </c>
      <c r="O32" s="46">
        <v>0</v>
      </c>
      <c r="P32" s="46">
        <v>-15</v>
      </c>
      <c r="Q32" s="46">
        <v>0</v>
      </c>
      <c r="R32" s="46">
        <v>0</v>
      </c>
      <c r="S32" s="74">
        <v>0</v>
      </c>
      <c r="U32" s="73">
        <v>-15</v>
      </c>
      <c r="V32" s="74">
        <v>85.8</v>
      </c>
      <c r="W32">
        <v>70.37</v>
      </c>
      <c r="X32">
        <v>0</v>
      </c>
      <c r="Y32">
        <v>15.43</v>
      </c>
      <c r="Z32">
        <v>0</v>
      </c>
      <c r="AA32">
        <v>-15</v>
      </c>
    </row>
    <row r="33" spans="7:27">
      <c r="G33" t="s">
        <v>75</v>
      </c>
      <c r="H33" s="73">
        <v>26.03</v>
      </c>
      <c r="I33" s="46">
        <v>9.64</v>
      </c>
      <c r="J33" s="46">
        <v>0</v>
      </c>
      <c r="K33" s="46">
        <v>0</v>
      </c>
      <c r="L33" s="46">
        <v>14.46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50.13</v>
      </c>
      <c r="W33">
        <v>26.03</v>
      </c>
      <c r="X33">
        <v>9.64</v>
      </c>
      <c r="Y33">
        <v>14.46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9.64</v>
      </c>
      <c r="J34" s="46">
        <v>0</v>
      </c>
      <c r="K34" s="46">
        <v>0</v>
      </c>
      <c r="L34" s="46">
        <v>14.46</v>
      </c>
      <c r="M34" s="74">
        <v>0</v>
      </c>
      <c r="N34" s="73">
        <v>-30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-30</v>
      </c>
      <c r="V34" s="74">
        <v>24.1</v>
      </c>
      <c r="W34">
        <v>-30</v>
      </c>
      <c r="X34">
        <v>9.64</v>
      </c>
      <c r="Y34">
        <v>14.46</v>
      </c>
      <c r="Z34">
        <v>0</v>
      </c>
      <c r="AA34">
        <v>0</v>
      </c>
    </row>
    <row r="35" spans="7:27">
      <c r="G35" t="s">
        <v>77</v>
      </c>
      <c r="H35" s="73">
        <v>8.68</v>
      </c>
      <c r="I35" s="46">
        <v>0</v>
      </c>
      <c r="J35" s="46">
        <v>0</v>
      </c>
      <c r="K35" s="46">
        <v>0</v>
      </c>
      <c r="L35" s="46">
        <v>13.49</v>
      </c>
      <c r="M35" s="74">
        <v>0</v>
      </c>
      <c r="N35" s="73">
        <v>0</v>
      </c>
      <c r="O35" s="46">
        <v>0</v>
      </c>
      <c r="P35" s="46">
        <v>-20</v>
      </c>
      <c r="Q35" s="46">
        <v>0</v>
      </c>
      <c r="R35" s="46">
        <v>0</v>
      </c>
      <c r="S35" s="74">
        <v>0</v>
      </c>
      <c r="U35" s="73">
        <v>-20</v>
      </c>
      <c r="V35" s="74">
        <v>22.17</v>
      </c>
      <c r="W35">
        <v>8.68</v>
      </c>
      <c r="X35">
        <v>0</v>
      </c>
      <c r="Y35">
        <v>13.49</v>
      </c>
      <c r="Z35">
        <v>0</v>
      </c>
      <c r="AA35">
        <v>-20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12.82</v>
      </c>
      <c r="M36" s="74">
        <v>0</v>
      </c>
      <c r="N36" s="73">
        <v>0</v>
      </c>
      <c r="O36" s="46">
        <v>0</v>
      </c>
      <c r="P36" s="46">
        <v>-20</v>
      </c>
      <c r="Q36" s="46">
        <v>0</v>
      </c>
      <c r="R36" s="46">
        <v>0</v>
      </c>
      <c r="S36" s="74">
        <v>0</v>
      </c>
      <c r="U36" s="73">
        <v>-20</v>
      </c>
      <c r="V36" s="74">
        <v>12.82</v>
      </c>
      <c r="W36">
        <v>0</v>
      </c>
      <c r="X36">
        <v>0</v>
      </c>
      <c r="Y36">
        <v>12.82</v>
      </c>
      <c r="Z36">
        <v>0</v>
      </c>
      <c r="AA36">
        <v>-20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12.53</v>
      </c>
      <c r="M37" s="74">
        <v>0</v>
      </c>
      <c r="N37" s="73">
        <v>-14</v>
      </c>
      <c r="O37" s="46">
        <v>-5</v>
      </c>
      <c r="P37" s="46">
        <v>-30</v>
      </c>
      <c r="Q37" s="46">
        <v>0</v>
      </c>
      <c r="R37" s="46">
        <v>0</v>
      </c>
      <c r="S37" s="74">
        <v>0</v>
      </c>
      <c r="U37" s="73">
        <v>-49</v>
      </c>
      <c r="V37" s="74">
        <v>12.53</v>
      </c>
      <c r="W37">
        <v>-14</v>
      </c>
      <c r="X37">
        <v>-5</v>
      </c>
      <c r="Y37">
        <v>12.53</v>
      </c>
      <c r="Z37">
        <v>0</v>
      </c>
      <c r="AA37">
        <v>-30</v>
      </c>
    </row>
    <row r="38" spans="7:27">
      <c r="G38" t="s">
        <v>80</v>
      </c>
      <c r="H38" s="73">
        <v>92.56</v>
      </c>
      <c r="I38" s="46">
        <v>0</v>
      </c>
      <c r="J38" s="46">
        <v>0</v>
      </c>
      <c r="K38" s="46">
        <v>0</v>
      </c>
      <c r="L38" s="46">
        <v>10.89</v>
      </c>
      <c r="M38" s="74">
        <v>0</v>
      </c>
      <c r="N38" s="73">
        <v>0</v>
      </c>
      <c r="O38" s="46">
        <v>0</v>
      </c>
      <c r="P38" s="46">
        <v>-30</v>
      </c>
      <c r="Q38" s="46">
        <v>0</v>
      </c>
      <c r="R38" s="46">
        <v>0</v>
      </c>
      <c r="S38" s="74">
        <v>0</v>
      </c>
      <c r="U38" s="73">
        <v>-30</v>
      </c>
      <c r="V38" s="74">
        <v>103.45</v>
      </c>
      <c r="W38">
        <v>92.56</v>
      </c>
      <c r="X38">
        <v>0</v>
      </c>
      <c r="Y38">
        <v>10.89</v>
      </c>
      <c r="Z38">
        <v>0</v>
      </c>
      <c r="AA38">
        <v>-30</v>
      </c>
    </row>
    <row r="39" spans="7:27">
      <c r="G39" t="s">
        <v>81</v>
      </c>
      <c r="H39" s="73">
        <v>105.09</v>
      </c>
      <c r="I39" s="46">
        <v>39.53</v>
      </c>
      <c r="J39" s="46">
        <v>0</v>
      </c>
      <c r="K39" s="46">
        <v>0</v>
      </c>
      <c r="L39" s="46">
        <v>10.119999999999999</v>
      </c>
      <c r="M39" s="74">
        <v>0</v>
      </c>
      <c r="N39" s="73">
        <v>0</v>
      </c>
      <c r="O39" s="46">
        <v>0</v>
      </c>
      <c r="P39" s="46">
        <v>-40</v>
      </c>
      <c r="Q39" s="46">
        <v>0</v>
      </c>
      <c r="R39" s="46">
        <v>0</v>
      </c>
      <c r="S39" s="74">
        <v>0</v>
      </c>
      <c r="U39" s="73">
        <v>-40</v>
      </c>
      <c r="V39" s="74">
        <v>154.74</v>
      </c>
      <c r="W39">
        <v>105.09</v>
      </c>
      <c r="X39">
        <v>39.53</v>
      </c>
      <c r="Y39">
        <v>10.119999999999999</v>
      </c>
      <c r="Z39">
        <v>0</v>
      </c>
      <c r="AA39">
        <v>-40</v>
      </c>
    </row>
    <row r="40" spans="7:27">
      <c r="G40" t="s">
        <v>82</v>
      </c>
      <c r="H40" s="73">
        <v>104.13</v>
      </c>
      <c r="I40" s="46">
        <v>30.85</v>
      </c>
      <c r="J40" s="46">
        <v>0</v>
      </c>
      <c r="K40" s="46">
        <v>0</v>
      </c>
      <c r="L40" s="46">
        <v>9.64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144.62</v>
      </c>
      <c r="W40">
        <v>104.13</v>
      </c>
      <c r="X40">
        <v>30.85</v>
      </c>
      <c r="Y40">
        <v>9.64</v>
      </c>
      <c r="Z40">
        <v>0</v>
      </c>
      <c r="AA40">
        <v>0</v>
      </c>
    </row>
    <row r="41" spans="7:27">
      <c r="G41" t="s">
        <v>83</v>
      </c>
      <c r="H41" s="73">
        <v>100.26</v>
      </c>
      <c r="I41" s="46">
        <v>27.96</v>
      </c>
      <c r="J41" s="46">
        <v>0</v>
      </c>
      <c r="K41" s="46">
        <v>0</v>
      </c>
      <c r="L41" s="46">
        <v>8.9700000000000006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137.19</v>
      </c>
      <c r="W41">
        <v>100.26</v>
      </c>
      <c r="X41">
        <v>27.96</v>
      </c>
      <c r="Y41">
        <v>8.9700000000000006</v>
      </c>
      <c r="Z41">
        <v>0</v>
      </c>
      <c r="AA41">
        <v>0</v>
      </c>
    </row>
    <row r="42" spans="7:27">
      <c r="G42" t="s">
        <v>84</v>
      </c>
      <c r="H42" s="73">
        <v>67.48</v>
      </c>
      <c r="I42" s="46">
        <v>6.75</v>
      </c>
      <c r="J42" s="46">
        <v>0</v>
      </c>
      <c r="K42" s="46">
        <v>0</v>
      </c>
      <c r="L42" s="46">
        <v>8.68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82.91</v>
      </c>
      <c r="W42">
        <v>67.48</v>
      </c>
      <c r="X42">
        <v>6.75</v>
      </c>
      <c r="Y42">
        <v>8.68</v>
      </c>
      <c r="Z42">
        <v>0</v>
      </c>
      <c r="AA42">
        <v>0</v>
      </c>
    </row>
    <row r="43" spans="7:27">
      <c r="G43" t="s">
        <v>85</v>
      </c>
      <c r="H43" s="73">
        <v>52.07</v>
      </c>
      <c r="I43" s="46">
        <v>0</v>
      </c>
      <c r="J43" s="46">
        <v>43.38</v>
      </c>
      <c r="K43" s="46">
        <v>0</v>
      </c>
      <c r="L43" s="46">
        <v>7.71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103.16</v>
      </c>
      <c r="W43">
        <v>52.07</v>
      </c>
      <c r="X43">
        <v>0</v>
      </c>
      <c r="Y43">
        <v>7.71</v>
      </c>
      <c r="Z43">
        <v>0</v>
      </c>
      <c r="AA43">
        <v>43.38</v>
      </c>
    </row>
    <row r="44" spans="7:27">
      <c r="G44" t="s">
        <v>86</v>
      </c>
      <c r="H44" s="73">
        <v>49.17</v>
      </c>
      <c r="I44" s="46">
        <v>0</v>
      </c>
      <c r="J44" s="46">
        <v>33.74</v>
      </c>
      <c r="K44" s="46">
        <v>0</v>
      </c>
      <c r="L44" s="46">
        <v>6.75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89.66</v>
      </c>
      <c r="W44">
        <v>49.17</v>
      </c>
      <c r="X44">
        <v>0</v>
      </c>
      <c r="Y44">
        <v>6.75</v>
      </c>
      <c r="Z44">
        <v>0</v>
      </c>
      <c r="AA44">
        <v>33.74</v>
      </c>
    </row>
    <row r="45" spans="7:27">
      <c r="G45" t="s">
        <v>87</v>
      </c>
      <c r="H45" s="73">
        <v>75.2</v>
      </c>
      <c r="I45" s="46">
        <v>51.1</v>
      </c>
      <c r="J45" s="46">
        <v>43.38</v>
      </c>
      <c r="K45" s="46">
        <v>0</v>
      </c>
      <c r="L45" s="46">
        <v>6.56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176.24</v>
      </c>
      <c r="W45">
        <v>75.2</v>
      </c>
      <c r="X45">
        <v>51.1</v>
      </c>
      <c r="Y45">
        <v>6.56</v>
      </c>
      <c r="Z45">
        <v>0</v>
      </c>
      <c r="AA45">
        <v>43.38</v>
      </c>
    </row>
    <row r="46" spans="7:27">
      <c r="G46" t="s">
        <v>88</v>
      </c>
      <c r="H46" s="73">
        <v>73.27</v>
      </c>
      <c r="I46" s="46">
        <v>50.13</v>
      </c>
      <c r="J46" s="46">
        <v>33.74</v>
      </c>
      <c r="K46" s="46">
        <v>0</v>
      </c>
      <c r="L46" s="46">
        <v>6.27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163.41</v>
      </c>
      <c r="W46">
        <v>73.27</v>
      </c>
      <c r="X46">
        <v>50.13</v>
      </c>
      <c r="Y46">
        <v>6.27</v>
      </c>
      <c r="Z46">
        <v>0</v>
      </c>
      <c r="AA46">
        <v>33.74</v>
      </c>
    </row>
    <row r="47" spans="7:27">
      <c r="G47" t="s">
        <v>89</v>
      </c>
      <c r="H47" s="73">
        <v>85.81</v>
      </c>
      <c r="I47" s="46">
        <v>49.17</v>
      </c>
      <c r="J47" s="46">
        <v>28.92</v>
      </c>
      <c r="K47" s="46">
        <v>0</v>
      </c>
      <c r="L47" s="46">
        <v>5.78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169.68</v>
      </c>
      <c r="W47">
        <v>85.81</v>
      </c>
      <c r="X47">
        <v>49.17</v>
      </c>
      <c r="Y47">
        <v>5.78</v>
      </c>
      <c r="Z47">
        <v>0</v>
      </c>
      <c r="AA47">
        <v>28.92</v>
      </c>
    </row>
    <row r="48" spans="7:27">
      <c r="G48" t="s">
        <v>90</v>
      </c>
      <c r="H48" s="73">
        <v>95.46</v>
      </c>
      <c r="I48" s="46">
        <v>40.49</v>
      </c>
      <c r="J48" s="46">
        <v>28.92</v>
      </c>
      <c r="K48" s="46">
        <v>0</v>
      </c>
      <c r="L48" s="46">
        <v>5.78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170.65</v>
      </c>
      <c r="W48">
        <v>95.46</v>
      </c>
      <c r="X48">
        <v>40.49</v>
      </c>
      <c r="Y48">
        <v>5.78</v>
      </c>
      <c r="Z48">
        <v>0</v>
      </c>
      <c r="AA48">
        <v>28.92</v>
      </c>
    </row>
    <row r="49" spans="7:27">
      <c r="G49" t="s">
        <v>91</v>
      </c>
      <c r="H49" s="73">
        <v>124.36</v>
      </c>
      <c r="I49" s="46">
        <v>0</v>
      </c>
      <c r="J49" s="46">
        <v>62.67</v>
      </c>
      <c r="K49" s="46">
        <v>0</v>
      </c>
      <c r="L49" s="46">
        <v>4.34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191.37</v>
      </c>
      <c r="W49">
        <v>124.36</v>
      </c>
      <c r="X49">
        <v>0</v>
      </c>
      <c r="Y49">
        <v>4.34</v>
      </c>
      <c r="Z49">
        <v>0</v>
      </c>
      <c r="AA49">
        <v>62.67</v>
      </c>
    </row>
    <row r="50" spans="7:27">
      <c r="G50" t="s">
        <v>92</v>
      </c>
      <c r="H50" s="73">
        <v>108.94</v>
      </c>
      <c r="I50" s="46">
        <v>0</v>
      </c>
      <c r="J50" s="46">
        <v>62.67</v>
      </c>
      <c r="K50" s="46">
        <v>0</v>
      </c>
      <c r="L50" s="46">
        <v>3.86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175.47</v>
      </c>
      <c r="W50">
        <v>108.94</v>
      </c>
      <c r="X50">
        <v>0</v>
      </c>
      <c r="Y50">
        <v>3.86</v>
      </c>
      <c r="Z50">
        <v>0</v>
      </c>
      <c r="AA50">
        <v>62.67</v>
      </c>
    </row>
    <row r="51" spans="7:27">
      <c r="G51" t="s">
        <v>93</v>
      </c>
      <c r="H51" s="73">
        <v>102.19</v>
      </c>
      <c r="I51" s="46">
        <v>0</v>
      </c>
      <c r="J51" s="46">
        <v>62.67</v>
      </c>
      <c r="K51" s="46">
        <v>0</v>
      </c>
      <c r="L51" s="46">
        <v>2.89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167.75</v>
      </c>
      <c r="W51">
        <v>102.19</v>
      </c>
      <c r="X51">
        <v>0</v>
      </c>
      <c r="Y51">
        <v>2.89</v>
      </c>
      <c r="Z51">
        <v>0</v>
      </c>
      <c r="AA51">
        <v>62.67</v>
      </c>
    </row>
    <row r="52" spans="7:27">
      <c r="G52" t="s">
        <v>94</v>
      </c>
      <c r="H52" s="73">
        <v>82.91</v>
      </c>
      <c r="I52" s="46">
        <v>0</v>
      </c>
      <c r="J52" s="46">
        <v>53.03</v>
      </c>
      <c r="K52" s="46">
        <v>0</v>
      </c>
      <c r="L52" s="46">
        <v>2.41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138.35</v>
      </c>
      <c r="W52">
        <v>82.91</v>
      </c>
      <c r="X52">
        <v>0</v>
      </c>
      <c r="Y52">
        <v>2.41</v>
      </c>
      <c r="Z52">
        <v>0</v>
      </c>
      <c r="AA52">
        <v>53.03</v>
      </c>
    </row>
    <row r="53" spans="7:27">
      <c r="G53" t="s">
        <v>95</v>
      </c>
      <c r="H53" s="73">
        <v>67.489999999999995</v>
      </c>
      <c r="I53" s="46">
        <v>0</v>
      </c>
      <c r="J53" s="46">
        <v>14.46</v>
      </c>
      <c r="K53" s="46">
        <v>0</v>
      </c>
      <c r="L53" s="46">
        <v>2.41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84.36</v>
      </c>
      <c r="W53">
        <v>67.489999999999995</v>
      </c>
      <c r="X53">
        <v>0</v>
      </c>
      <c r="Y53">
        <v>2.41</v>
      </c>
      <c r="Z53">
        <v>0</v>
      </c>
      <c r="AA53">
        <v>14.46</v>
      </c>
    </row>
    <row r="54" spans="7:27">
      <c r="G54" t="s">
        <v>96</v>
      </c>
      <c r="H54" s="73">
        <v>45.32</v>
      </c>
      <c r="I54" s="46">
        <v>0</v>
      </c>
      <c r="J54" s="46">
        <v>38.56</v>
      </c>
      <c r="K54" s="46">
        <v>0</v>
      </c>
      <c r="L54" s="46">
        <v>0.96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84.84</v>
      </c>
      <c r="W54">
        <v>45.32</v>
      </c>
      <c r="X54">
        <v>0</v>
      </c>
      <c r="Y54">
        <v>0.96</v>
      </c>
      <c r="Z54">
        <v>0</v>
      </c>
      <c r="AA54">
        <v>38.56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-64</v>
      </c>
      <c r="O55" s="46">
        <v>-21</v>
      </c>
      <c r="P55" s="46">
        <v>-50</v>
      </c>
      <c r="Q55" s="46">
        <v>0</v>
      </c>
      <c r="R55" s="46">
        <v>0</v>
      </c>
      <c r="S55" s="74">
        <v>0</v>
      </c>
      <c r="U55" s="73">
        <v>-135</v>
      </c>
      <c r="V55" s="74">
        <v>0</v>
      </c>
      <c r="W55">
        <v>-64</v>
      </c>
      <c r="X55">
        <v>-21</v>
      </c>
      <c r="Y55">
        <v>0</v>
      </c>
      <c r="Z55">
        <v>0</v>
      </c>
      <c r="AA55">
        <v>-50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-90</v>
      </c>
      <c r="O56" s="46">
        <v>-29</v>
      </c>
      <c r="P56" s="46">
        <v>-35</v>
      </c>
      <c r="Q56" s="46">
        <v>0</v>
      </c>
      <c r="R56" s="46">
        <v>-1</v>
      </c>
      <c r="S56" s="74">
        <v>0</v>
      </c>
      <c r="U56" s="73">
        <v>-155</v>
      </c>
      <c r="V56" s="74">
        <v>0</v>
      </c>
      <c r="W56">
        <v>-90</v>
      </c>
      <c r="X56">
        <v>-29</v>
      </c>
      <c r="Y56">
        <v>-1</v>
      </c>
      <c r="Z56">
        <v>0</v>
      </c>
      <c r="AA56">
        <v>-35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-115</v>
      </c>
      <c r="O57" s="46">
        <v>-42</v>
      </c>
      <c r="P57" s="46">
        <v>-55</v>
      </c>
      <c r="Q57" s="46">
        <v>0</v>
      </c>
      <c r="R57" s="46">
        <v>-2</v>
      </c>
      <c r="S57" s="74">
        <v>0</v>
      </c>
      <c r="U57" s="73">
        <v>-214</v>
      </c>
      <c r="V57" s="74">
        <v>0</v>
      </c>
      <c r="W57">
        <v>-115</v>
      </c>
      <c r="X57">
        <v>-42</v>
      </c>
      <c r="Y57">
        <v>-2</v>
      </c>
      <c r="Z57">
        <v>0</v>
      </c>
      <c r="AA57">
        <v>-55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-110</v>
      </c>
      <c r="O58" s="46">
        <v>-43</v>
      </c>
      <c r="P58" s="46">
        <v>-55</v>
      </c>
      <c r="Q58" s="46">
        <v>0</v>
      </c>
      <c r="R58" s="46">
        <v>-2</v>
      </c>
      <c r="S58" s="74">
        <v>0</v>
      </c>
      <c r="U58" s="73">
        <v>-210</v>
      </c>
      <c r="V58" s="74">
        <v>0</v>
      </c>
      <c r="W58">
        <v>-110</v>
      </c>
      <c r="X58">
        <v>-43</v>
      </c>
      <c r="Y58">
        <v>-2</v>
      </c>
      <c r="Z58">
        <v>0</v>
      </c>
      <c r="AA58">
        <v>-55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-116</v>
      </c>
      <c r="O59" s="46">
        <v>-20</v>
      </c>
      <c r="P59" s="46">
        <v>-50</v>
      </c>
      <c r="Q59" s="46">
        <v>0</v>
      </c>
      <c r="R59" s="46">
        <v>-2</v>
      </c>
      <c r="S59" s="74">
        <v>0</v>
      </c>
      <c r="U59" s="73">
        <v>-188</v>
      </c>
      <c r="V59" s="74">
        <v>0</v>
      </c>
      <c r="W59">
        <v>-116</v>
      </c>
      <c r="X59">
        <v>-20</v>
      </c>
      <c r="Y59">
        <v>-2</v>
      </c>
      <c r="Z59">
        <v>0</v>
      </c>
      <c r="AA59">
        <v>-50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-121</v>
      </c>
      <c r="O60" s="46">
        <v>-23</v>
      </c>
      <c r="P60" s="46">
        <v>-30</v>
      </c>
      <c r="Q60" s="46">
        <v>0</v>
      </c>
      <c r="R60" s="46">
        <v>-1.5</v>
      </c>
      <c r="S60" s="74">
        <v>0</v>
      </c>
      <c r="U60" s="73">
        <v>-175.5</v>
      </c>
      <c r="V60" s="74">
        <v>0</v>
      </c>
      <c r="W60">
        <v>-121</v>
      </c>
      <c r="X60">
        <v>-23</v>
      </c>
      <c r="Y60">
        <v>-1.5</v>
      </c>
      <c r="Z60">
        <v>0</v>
      </c>
      <c r="AA60">
        <v>-30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-179</v>
      </c>
      <c r="O61" s="46">
        <v>0</v>
      </c>
      <c r="P61" s="46">
        <v>-15</v>
      </c>
      <c r="Q61" s="46">
        <v>0</v>
      </c>
      <c r="R61" s="46">
        <v>0</v>
      </c>
      <c r="S61" s="74">
        <v>0</v>
      </c>
      <c r="U61" s="73">
        <v>-194</v>
      </c>
      <c r="V61" s="74">
        <v>0</v>
      </c>
      <c r="W61">
        <v>-179</v>
      </c>
      <c r="X61">
        <v>0</v>
      </c>
      <c r="Y61">
        <v>0</v>
      </c>
      <c r="Z61">
        <v>0</v>
      </c>
      <c r="AA61">
        <v>-15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-167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-167</v>
      </c>
      <c r="V62" s="74">
        <v>0</v>
      </c>
      <c r="W62">
        <v>-167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33.74</v>
      </c>
      <c r="K63" s="46">
        <v>0</v>
      </c>
      <c r="L63" s="46">
        <v>0</v>
      </c>
      <c r="M63" s="74">
        <v>0</v>
      </c>
      <c r="N63" s="73">
        <v>-196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-196</v>
      </c>
      <c r="V63" s="74">
        <v>33.74</v>
      </c>
      <c r="W63">
        <v>-196</v>
      </c>
      <c r="X63">
        <v>0</v>
      </c>
      <c r="Y63">
        <v>0</v>
      </c>
      <c r="Z63">
        <v>0</v>
      </c>
      <c r="AA63">
        <v>33.74</v>
      </c>
    </row>
    <row r="64" spans="7:27">
      <c r="G64" t="s">
        <v>106</v>
      </c>
      <c r="H64" s="73">
        <v>0</v>
      </c>
      <c r="I64" s="46">
        <v>0</v>
      </c>
      <c r="J64" s="46">
        <v>48.21</v>
      </c>
      <c r="K64" s="46">
        <v>0</v>
      </c>
      <c r="L64" s="46">
        <v>0</v>
      </c>
      <c r="M64" s="74">
        <v>0</v>
      </c>
      <c r="N64" s="73">
        <v>-179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-179</v>
      </c>
      <c r="V64" s="74">
        <v>48.2</v>
      </c>
      <c r="W64">
        <v>-179</v>
      </c>
      <c r="X64">
        <v>0</v>
      </c>
      <c r="Y64">
        <v>0</v>
      </c>
      <c r="Z64">
        <v>0</v>
      </c>
      <c r="AA64">
        <v>48.21</v>
      </c>
    </row>
    <row r="65" spans="7:27">
      <c r="G65" t="s">
        <v>107</v>
      </c>
      <c r="H65" s="73">
        <v>0</v>
      </c>
      <c r="I65" s="46">
        <v>0</v>
      </c>
      <c r="J65" s="46">
        <v>38.56</v>
      </c>
      <c r="K65" s="46">
        <v>0</v>
      </c>
      <c r="L65" s="46">
        <v>0</v>
      </c>
      <c r="M65" s="74">
        <v>0</v>
      </c>
      <c r="N65" s="73">
        <v>-142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-142</v>
      </c>
      <c r="V65" s="74">
        <v>38.56</v>
      </c>
      <c r="W65">
        <v>-142</v>
      </c>
      <c r="X65">
        <v>0</v>
      </c>
      <c r="Y65">
        <v>0</v>
      </c>
      <c r="Z65">
        <v>0</v>
      </c>
      <c r="AA65">
        <v>38.56</v>
      </c>
    </row>
    <row r="66" spans="7:27">
      <c r="G66" t="s">
        <v>108</v>
      </c>
      <c r="H66" s="73">
        <v>0</v>
      </c>
      <c r="I66" s="46">
        <v>0</v>
      </c>
      <c r="J66" s="46">
        <v>43.38</v>
      </c>
      <c r="K66" s="46">
        <v>0</v>
      </c>
      <c r="L66" s="46">
        <v>0</v>
      </c>
      <c r="M66" s="74">
        <v>0</v>
      </c>
      <c r="N66" s="73">
        <v>-113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-113</v>
      </c>
      <c r="V66" s="74">
        <v>43.38</v>
      </c>
      <c r="W66">
        <v>-113</v>
      </c>
      <c r="X66">
        <v>0</v>
      </c>
      <c r="Y66">
        <v>0</v>
      </c>
      <c r="Z66">
        <v>0</v>
      </c>
      <c r="AA66">
        <v>43.38</v>
      </c>
    </row>
    <row r="67" spans="7:27">
      <c r="G67" t="s">
        <v>109</v>
      </c>
      <c r="H67" s="73">
        <v>0</v>
      </c>
      <c r="I67" s="46">
        <v>17.350000000000001</v>
      </c>
      <c r="J67" s="46">
        <v>48.21</v>
      </c>
      <c r="K67" s="46">
        <v>0</v>
      </c>
      <c r="L67" s="46">
        <v>1.93</v>
      </c>
      <c r="M67" s="74">
        <v>0</v>
      </c>
      <c r="N67" s="73">
        <v>-8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-8</v>
      </c>
      <c r="V67" s="74">
        <v>67.489999999999995</v>
      </c>
      <c r="W67">
        <v>-8</v>
      </c>
      <c r="X67">
        <v>17.350000000000001</v>
      </c>
      <c r="Y67">
        <v>1.93</v>
      </c>
      <c r="Z67">
        <v>0</v>
      </c>
      <c r="AA67">
        <v>48.21</v>
      </c>
    </row>
    <row r="68" spans="7:27">
      <c r="G68" t="s">
        <v>110</v>
      </c>
      <c r="H68" s="73">
        <v>15.43</v>
      </c>
      <c r="I68" s="46">
        <v>36.64</v>
      </c>
      <c r="J68" s="46">
        <v>48.2</v>
      </c>
      <c r="K68" s="46">
        <v>0</v>
      </c>
      <c r="L68" s="46">
        <v>2.89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103.26</v>
      </c>
      <c r="W68">
        <v>15.43</v>
      </c>
      <c r="X68">
        <v>36.64</v>
      </c>
      <c r="Y68">
        <v>2.89</v>
      </c>
      <c r="Z68">
        <v>0.1</v>
      </c>
      <c r="AA68">
        <v>48.2</v>
      </c>
    </row>
    <row r="69" spans="7:27">
      <c r="G69" t="s">
        <v>111</v>
      </c>
      <c r="H69" s="73">
        <v>0</v>
      </c>
      <c r="I69" s="46">
        <v>0</v>
      </c>
      <c r="J69" s="46">
        <v>48.2</v>
      </c>
      <c r="K69" s="46">
        <v>0</v>
      </c>
      <c r="L69" s="46">
        <v>3.86</v>
      </c>
      <c r="M69" s="74">
        <v>0</v>
      </c>
      <c r="N69" s="73">
        <v>0</v>
      </c>
      <c r="O69" s="46">
        <v>-13</v>
      </c>
      <c r="P69" s="46">
        <v>0</v>
      </c>
      <c r="Q69" s="46">
        <v>0</v>
      </c>
      <c r="R69" s="46">
        <v>0</v>
      </c>
      <c r="S69" s="74">
        <v>0</v>
      </c>
      <c r="U69" s="73">
        <v>-13</v>
      </c>
      <c r="V69" s="74">
        <v>52.06</v>
      </c>
      <c r="W69">
        <v>0</v>
      </c>
      <c r="X69">
        <v>-13</v>
      </c>
      <c r="Y69">
        <v>3.86</v>
      </c>
      <c r="Z69">
        <v>0</v>
      </c>
      <c r="AA69">
        <v>48.2</v>
      </c>
    </row>
    <row r="70" spans="7:27">
      <c r="G70" t="s">
        <v>112</v>
      </c>
      <c r="H70" s="73">
        <v>0</v>
      </c>
      <c r="I70" s="46">
        <v>0</v>
      </c>
      <c r="J70" s="46">
        <v>48.21</v>
      </c>
      <c r="K70" s="46">
        <v>0</v>
      </c>
      <c r="L70" s="46">
        <v>5.78</v>
      </c>
      <c r="M70" s="74">
        <v>0</v>
      </c>
      <c r="N70" s="73">
        <v>0</v>
      </c>
      <c r="O70" s="46">
        <v>-41</v>
      </c>
      <c r="P70" s="46">
        <v>0</v>
      </c>
      <c r="Q70" s="46">
        <v>0</v>
      </c>
      <c r="R70" s="46">
        <v>0</v>
      </c>
      <c r="S70" s="74">
        <v>0</v>
      </c>
      <c r="U70" s="73">
        <v>-41</v>
      </c>
      <c r="V70" s="74">
        <v>53.99</v>
      </c>
      <c r="W70">
        <v>0</v>
      </c>
      <c r="X70">
        <v>-41</v>
      </c>
      <c r="Y70">
        <v>5.78</v>
      </c>
      <c r="Z70">
        <v>0</v>
      </c>
      <c r="AA70">
        <v>48.21</v>
      </c>
    </row>
    <row r="71" spans="7:27">
      <c r="G71" t="s">
        <v>113</v>
      </c>
      <c r="H71" s="73">
        <v>0</v>
      </c>
      <c r="I71" s="46">
        <v>0</v>
      </c>
      <c r="J71" s="46">
        <v>19.28</v>
      </c>
      <c r="K71" s="46">
        <v>0</v>
      </c>
      <c r="L71" s="46">
        <v>7.71</v>
      </c>
      <c r="M71" s="74">
        <v>0.1</v>
      </c>
      <c r="N71" s="73">
        <v>0</v>
      </c>
      <c r="O71" s="46">
        <v>-39</v>
      </c>
      <c r="P71" s="46">
        <v>0</v>
      </c>
      <c r="Q71" s="46">
        <v>0</v>
      </c>
      <c r="R71" s="46">
        <v>0</v>
      </c>
      <c r="S71" s="74">
        <v>0</v>
      </c>
      <c r="U71" s="73">
        <v>-39</v>
      </c>
      <c r="V71" s="74">
        <v>27.09</v>
      </c>
      <c r="W71">
        <v>0</v>
      </c>
      <c r="X71">
        <v>-39</v>
      </c>
      <c r="Y71">
        <v>7.71</v>
      </c>
      <c r="Z71">
        <v>0.1</v>
      </c>
      <c r="AA71">
        <v>19.28</v>
      </c>
    </row>
    <row r="72" spans="7:27">
      <c r="G72" t="s">
        <v>114</v>
      </c>
      <c r="H72" s="73">
        <v>0</v>
      </c>
      <c r="I72" s="46">
        <v>0</v>
      </c>
      <c r="J72" s="46">
        <v>19.28</v>
      </c>
      <c r="K72" s="46">
        <v>0</v>
      </c>
      <c r="L72" s="46">
        <v>8.68</v>
      </c>
      <c r="M72" s="74">
        <v>0</v>
      </c>
      <c r="N72" s="73">
        <v>-78</v>
      </c>
      <c r="O72" s="46">
        <v>-57</v>
      </c>
      <c r="P72" s="46">
        <v>0</v>
      </c>
      <c r="Q72" s="46">
        <v>0</v>
      </c>
      <c r="R72" s="46">
        <v>0</v>
      </c>
      <c r="S72" s="74">
        <v>0</v>
      </c>
      <c r="U72" s="73">
        <v>-135</v>
      </c>
      <c r="V72" s="74">
        <v>27.96</v>
      </c>
      <c r="W72">
        <v>-78</v>
      </c>
      <c r="X72">
        <v>-57</v>
      </c>
      <c r="Y72">
        <v>8.68</v>
      </c>
      <c r="Z72">
        <v>0</v>
      </c>
      <c r="AA72">
        <v>19.28</v>
      </c>
    </row>
    <row r="73" spans="7:27">
      <c r="G73" t="s">
        <v>115</v>
      </c>
      <c r="H73" s="73">
        <v>0</v>
      </c>
      <c r="I73" s="46">
        <v>0</v>
      </c>
      <c r="J73" s="46">
        <v>22.17</v>
      </c>
      <c r="K73" s="46">
        <v>0</v>
      </c>
      <c r="L73" s="46">
        <v>10.61</v>
      </c>
      <c r="M73" s="74">
        <v>0.96</v>
      </c>
      <c r="N73" s="73">
        <v>-207</v>
      </c>
      <c r="O73" s="46">
        <v>-47</v>
      </c>
      <c r="P73" s="46">
        <v>0</v>
      </c>
      <c r="Q73" s="46">
        <v>0</v>
      </c>
      <c r="R73" s="46">
        <v>0</v>
      </c>
      <c r="S73" s="74">
        <v>0</v>
      </c>
      <c r="U73" s="73">
        <v>-254</v>
      </c>
      <c r="V73" s="74">
        <v>33.74</v>
      </c>
      <c r="W73">
        <v>-207</v>
      </c>
      <c r="X73">
        <v>-47</v>
      </c>
      <c r="Y73">
        <v>10.61</v>
      </c>
      <c r="Z73">
        <v>0.96</v>
      </c>
      <c r="AA73">
        <v>22.17</v>
      </c>
    </row>
    <row r="74" spans="7:27">
      <c r="G74" t="s">
        <v>116</v>
      </c>
      <c r="H74" s="73">
        <v>0</v>
      </c>
      <c r="I74" s="46">
        <v>0</v>
      </c>
      <c r="J74" s="46">
        <v>28.93</v>
      </c>
      <c r="K74" s="46">
        <v>0</v>
      </c>
      <c r="L74" s="46">
        <v>11.57</v>
      </c>
      <c r="M74" s="74">
        <v>2.6</v>
      </c>
      <c r="N74" s="73">
        <v>-102</v>
      </c>
      <c r="O74" s="46">
        <v>-40</v>
      </c>
      <c r="P74" s="46">
        <v>0</v>
      </c>
      <c r="Q74" s="46">
        <v>0</v>
      </c>
      <c r="R74" s="46">
        <v>0</v>
      </c>
      <c r="S74" s="74">
        <v>0</v>
      </c>
      <c r="U74" s="73">
        <v>-142</v>
      </c>
      <c r="V74" s="74">
        <v>43.1</v>
      </c>
      <c r="W74">
        <v>-102</v>
      </c>
      <c r="X74">
        <v>-40</v>
      </c>
      <c r="Y74">
        <v>11.57</v>
      </c>
      <c r="Z74">
        <v>2.6</v>
      </c>
      <c r="AA74">
        <v>28.93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10.119999999999999</v>
      </c>
      <c r="M75" s="74">
        <v>0.57999999999999996</v>
      </c>
      <c r="N75" s="73">
        <v>-260</v>
      </c>
      <c r="O75" s="46">
        <v>-10</v>
      </c>
      <c r="P75" s="46">
        <v>0</v>
      </c>
      <c r="Q75" s="46">
        <v>0</v>
      </c>
      <c r="R75" s="46">
        <v>0</v>
      </c>
      <c r="S75" s="74">
        <v>0</v>
      </c>
      <c r="U75" s="73">
        <v>-270</v>
      </c>
      <c r="V75" s="74">
        <v>10.7</v>
      </c>
      <c r="W75">
        <v>-260</v>
      </c>
      <c r="X75">
        <v>-10</v>
      </c>
      <c r="Y75">
        <v>10.119999999999999</v>
      </c>
      <c r="Z75">
        <v>0.57999999999999996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10.61</v>
      </c>
      <c r="M76" s="74">
        <v>0</v>
      </c>
      <c r="N76" s="73">
        <v>-131</v>
      </c>
      <c r="O76" s="46">
        <v>-10</v>
      </c>
      <c r="P76" s="46">
        <v>-9</v>
      </c>
      <c r="Q76" s="46">
        <v>0</v>
      </c>
      <c r="R76" s="46">
        <v>0</v>
      </c>
      <c r="S76" s="74">
        <v>0</v>
      </c>
      <c r="U76" s="73">
        <v>-150</v>
      </c>
      <c r="V76" s="74">
        <v>10.61</v>
      </c>
      <c r="W76">
        <v>-131</v>
      </c>
      <c r="X76">
        <v>-10</v>
      </c>
      <c r="Y76">
        <v>10.61</v>
      </c>
      <c r="Z76">
        <v>0</v>
      </c>
      <c r="AA76">
        <v>-9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10.61</v>
      </c>
      <c r="M77" s="74">
        <v>0</v>
      </c>
      <c r="N77" s="73">
        <v>-90</v>
      </c>
      <c r="O77" s="46">
        <v>-10</v>
      </c>
      <c r="P77" s="46">
        <v>-9</v>
      </c>
      <c r="Q77" s="46">
        <v>0</v>
      </c>
      <c r="R77" s="46">
        <v>0</v>
      </c>
      <c r="S77" s="74">
        <v>0</v>
      </c>
      <c r="U77" s="73">
        <v>-109</v>
      </c>
      <c r="V77" s="74">
        <v>10.61</v>
      </c>
      <c r="W77">
        <v>-90</v>
      </c>
      <c r="X77">
        <v>-10</v>
      </c>
      <c r="Y77">
        <v>10.61</v>
      </c>
      <c r="Z77">
        <v>0</v>
      </c>
      <c r="AA77">
        <v>-9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10.61</v>
      </c>
      <c r="M78" s="74">
        <v>0</v>
      </c>
      <c r="N78" s="73">
        <v>-56</v>
      </c>
      <c r="O78" s="46">
        <v>-10</v>
      </c>
      <c r="P78" s="46">
        <v>-34</v>
      </c>
      <c r="Q78" s="46">
        <v>0</v>
      </c>
      <c r="R78" s="46">
        <v>0</v>
      </c>
      <c r="S78" s="74">
        <v>0</v>
      </c>
      <c r="U78" s="73">
        <v>-100</v>
      </c>
      <c r="V78" s="74">
        <v>10.61</v>
      </c>
      <c r="W78">
        <v>-56</v>
      </c>
      <c r="X78">
        <v>-10</v>
      </c>
      <c r="Y78">
        <v>10.61</v>
      </c>
      <c r="Z78">
        <v>0</v>
      </c>
      <c r="AA78">
        <v>-34</v>
      </c>
    </row>
    <row r="79" spans="7:27">
      <c r="G79" t="s">
        <v>121</v>
      </c>
      <c r="H79" s="73">
        <v>32.78</v>
      </c>
      <c r="I79" s="46">
        <v>0</v>
      </c>
      <c r="J79" s="46">
        <v>0</v>
      </c>
      <c r="K79" s="46">
        <v>0</v>
      </c>
      <c r="L79" s="46">
        <v>9.64</v>
      </c>
      <c r="M79" s="74">
        <v>0</v>
      </c>
      <c r="N79" s="73">
        <v>0</v>
      </c>
      <c r="O79" s="46">
        <v>0</v>
      </c>
      <c r="P79" s="46">
        <v>-13</v>
      </c>
      <c r="Q79" s="46">
        <v>0</v>
      </c>
      <c r="R79" s="46">
        <v>0</v>
      </c>
      <c r="S79" s="74">
        <v>0</v>
      </c>
      <c r="U79" s="73">
        <v>-13</v>
      </c>
      <c r="V79" s="74">
        <v>42.42</v>
      </c>
      <c r="W79">
        <v>32.78</v>
      </c>
      <c r="X79">
        <v>0</v>
      </c>
      <c r="Y79">
        <v>9.64</v>
      </c>
      <c r="Z79">
        <v>0</v>
      </c>
      <c r="AA79">
        <v>-13</v>
      </c>
    </row>
    <row r="80" spans="7:27">
      <c r="G80" t="s">
        <v>122</v>
      </c>
      <c r="H80" s="73">
        <v>19.28</v>
      </c>
      <c r="I80" s="46">
        <v>0</v>
      </c>
      <c r="J80" s="46">
        <v>0</v>
      </c>
      <c r="K80" s="46">
        <v>0</v>
      </c>
      <c r="L80" s="46">
        <v>9.35</v>
      </c>
      <c r="M80" s="74">
        <v>0</v>
      </c>
      <c r="N80" s="73">
        <v>0</v>
      </c>
      <c r="O80" s="46">
        <v>0</v>
      </c>
      <c r="P80" s="46">
        <v>-41</v>
      </c>
      <c r="Q80" s="46">
        <v>0</v>
      </c>
      <c r="R80" s="46">
        <v>0</v>
      </c>
      <c r="S80" s="74">
        <v>0</v>
      </c>
      <c r="U80" s="73">
        <v>-41</v>
      </c>
      <c r="V80" s="74">
        <v>28.63</v>
      </c>
      <c r="W80">
        <v>19.28</v>
      </c>
      <c r="X80">
        <v>0</v>
      </c>
      <c r="Y80">
        <v>9.35</v>
      </c>
      <c r="Z80">
        <v>0</v>
      </c>
      <c r="AA80">
        <v>-41</v>
      </c>
    </row>
    <row r="81" spans="7:27">
      <c r="G81" t="s">
        <v>123</v>
      </c>
      <c r="H81" s="73">
        <v>6.75</v>
      </c>
      <c r="I81" s="46">
        <v>0</v>
      </c>
      <c r="J81" s="46">
        <v>0</v>
      </c>
      <c r="K81" s="46">
        <v>0</v>
      </c>
      <c r="L81" s="46">
        <v>9.35</v>
      </c>
      <c r="M81" s="74">
        <v>0</v>
      </c>
      <c r="N81" s="73">
        <v>0</v>
      </c>
      <c r="O81" s="46">
        <v>0</v>
      </c>
      <c r="P81" s="46">
        <v>-34</v>
      </c>
      <c r="Q81" s="46">
        <v>0</v>
      </c>
      <c r="R81" s="46">
        <v>0</v>
      </c>
      <c r="S81" s="74">
        <v>0</v>
      </c>
      <c r="U81" s="73">
        <v>-34</v>
      </c>
      <c r="V81" s="74">
        <v>16.100000000000001</v>
      </c>
      <c r="W81">
        <v>6.75</v>
      </c>
      <c r="X81">
        <v>0</v>
      </c>
      <c r="Y81">
        <v>9.35</v>
      </c>
      <c r="Z81">
        <v>0</v>
      </c>
      <c r="AA81">
        <v>-34</v>
      </c>
    </row>
    <row r="82" spans="7:27">
      <c r="G82" t="s">
        <v>124</v>
      </c>
      <c r="H82" s="73">
        <v>27.96</v>
      </c>
      <c r="I82" s="46">
        <v>0</v>
      </c>
      <c r="J82" s="46">
        <v>0</v>
      </c>
      <c r="K82" s="46">
        <v>0</v>
      </c>
      <c r="L82" s="46">
        <v>8.68</v>
      </c>
      <c r="M82" s="74">
        <v>0</v>
      </c>
      <c r="N82" s="73">
        <v>0</v>
      </c>
      <c r="O82" s="46">
        <v>0</v>
      </c>
      <c r="P82" s="46">
        <v>-14</v>
      </c>
      <c r="Q82" s="46">
        <v>0</v>
      </c>
      <c r="R82" s="46">
        <v>0</v>
      </c>
      <c r="S82" s="74">
        <v>0</v>
      </c>
      <c r="U82" s="73">
        <v>-14</v>
      </c>
      <c r="V82" s="74">
        <v>36.64</v>
      </c>
      <c r="W82">
        <v>27.96</v>
      </c>
      <c r="X82">
        <v>0</v>
      </c>
      <c r="Y82">
        <v>8.68</v>
      </c>
      <c r="Z82">
        <v>0</v>
      </c>
      <c r="AA82">
        <v>-14</v>
      </c>
    </row>
    <row r="83" spans="7:27">
      <c r="G83" t="s">
        <v>125</v>
      </c>
      <c r="H83" s="73">
        <v>56.88</v>
      </c>
      <c r="I83" s="46">
        <v>0</v>
      </c>
      <c r="J83" s="46">
        <v>8.68</v>
      </c>
      <c r="K83" s="46">
        <v>0</v>
      </c>
      <c r="L83" s="46">
        <v>8.39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73.95</v>
      </c>
      <c r="W83">
        <v>56.88</v>
      </c>
      <c r="X83">
        <v>0</v>
      </c>
      <c r="Y83">
        <v>8.39</v>
      </c>
      <c r="Z83">
        <v>0</v>
      </c>
      <c r="AA83">
        <v>8.68</v>
      </c>
    </row>
    <row r="84" spans="7:27">
      <c r="G84" t="s">
        <v>126</v>
      </c>
      <c r="H84" s="73">
        <v>53.03</v>
      </c>
      <c r="I84" s="46">
        <v>0</v>
      </c>
      <c r="J84" s="46">
        <v>0</v>
      </c>
      <c r="K84" s="46">
        <v>0</v>
      </c>
      <c r="L84" s="46">
        <v>7.71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60.74</v>
      </c>
      <c r="W84">
        <v>53.03</v>
      </c>
      <c r="X84">
        <v>0</v>
      </c>
      <c r="Y84">
        <v>7.71</v>
      </c>
      <c r="Z84">
        <v>0</v>
      </c>
      <c r="AA84">
        <v>0</v>
      </c>
    </row>
    <row r="85" spans="7:27">
      <c r="G85" t="s">
        <v>127</v>
      </c>
      <c r="H85" s="73">
        <v>74.239999999999995</v>
      </c>
      <c r="I85" s="46">
        <v>0</v>
      </c>
      <c r="J85" s="46">
        <v>0</v>
      </c>
      <c r="K85" s="46">
        <v>0</v>
      </c>
      <c r="L85" s="46">
        <v>7.71</v>
      </c>
      <c r="M85" s="74">
        <v>0</v>
      </c>
      <c r="N85" s="73">
        <v>0</v>
      </c>
      <c r="O85" s="46">
        <v>0</v>
      </c>
      <c r="P85" s="46">
        <v>-10</v>
      </c>
      <c r="Q85" s="46">
        <v>0</v>
      </c>
      <c r="R85" s="46">
        <v>0</v>
      </c>
      <c r="S85" s="74">
        <v>0</v>
      </c>
      <c r="U85" s="73">
        <v>-10</v>
      </c>
      <c r="V85" s="74">
        <v>81.95</v>
      </c>
      <c r="W85">
        <v>74.239999999999995</v>
      </c>
      <c r="X85">
        <v>0</v>
      </c>
      <c r="Y85">
        <v>7.71</v>
      </c>
      <c r="Z85">
        <v>0</v>
      </c>
      <c r="AA85">
        <v>-10</v>
      </c>
    </row>
    <row r="86" spans="7:27">
      <c r="G86" t="s">
        <v>128</v>
      </c>
      <c r="H86" s="73">
        <v>67.489999999999995</v>
      </c>
      <c r="I86" s="46">
        <v>0</v>
      </c>
      <c r="J86" s="46">
        <v>0</v>
      </c>
      <c r="K86" s="46">
        <v>0</v>
      </c>
      <c r="L86" s="46">
        <v>7.71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75.2</v>
      </c>
      <c r="W86">
        <v>67.489999999999995</v>
      </c>
      <c r="X86">
        <v>0</v>
      </c>
      <c r="Y86">
        <v>7.71</v>
      </c>
      <c r="Z86">
        <v>0</v>
      </c>
      <c r="AA86">
        <v>0</v>
      </c>
    </row>
    <row r="87" spans="7:27">
      <c r="G87" t="s">
        <v>129</v>
      </c>
      <c r="H87" s="73">
        <v>55.92</v>
      </c>
      <c r="I87" s="46">
        <v>0</v>
      </c>
      <c r="J87" s="46">
        <v>0</v>
      </c>
      <c r="K87" s="46">
        <v>0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62.67</v>
      </c>
      <c r="W87">
        <v>55.92</v>
      </c>
      <c r="X87">
        <v>0</v>
      </c>
      <c r="Y87">
        <v>6.75</v>
      </c>
      <c r="Z87">
        <v>0</v>
      </c>
      <c r="AA87">
        <v>0</v>
      </c>
    </row>
    <row r="88" spans="7:27">
      <c r="G88" t="s">
        <v>130</v>
      </c>
      <c r="H88" s="73">
        <v>67.489999999999995</v>
      </c>
      <c r="I88" s="46">
        <v>0</v>
      </c>
      <c r="J88" s="46">
        <v>0</v>
      </c>
      <c r="K88" s="46">
        <v>0</v>
      </c>
      <c r="L88" s="46">
        <v>6.46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73.95</v>
      </c>
      <c r="W88">
        <v>67.489999999999995</v>
      </c>
      <c r="X88">
        <v>0</v>
      </c>
      <c r="Y88">
        <v>6.46</v>
      </c>
      <c r="Z88">
        <v>0</v>
      </c>
      <c r="AA88">
        <v>0</v>
      </c>
    </row>
    <row r="89" spans="7:27">
      <c r="G89" t="s">
        <v>131</v>
      </c>
      <c r="H89" s="73">
        <v>41.45</v>
      </c>
      <c r="I89" s="46">
        <v>0</v>
      </c>
      <c r="J89" s="46">
        <v>0</v>
      </c>
      <c r="K89" s="46">
        <v>0</v>
      </c>
      <c r="L89" s="46">
        <v>6.27</v>
      </c>
      <c r="M89" s="74">
        <v>0</v>
      </c>
      <c r="N89" s="73">
        <v>0</v>
      </c>
      <c r="O89" s="46">
        <v>-5</v>
      </c>
      <c r="P89" s="46">
        <v>0</v>
      </c>
      <c r="Q89" s="46">
        <v>0</v>
      </c>
      <c r="R89" s="46">
        <v>0</v>
      </c>
      <c r="S89" s="74">
        <v>0</v>
      </c>
      <c r="U89" s="73">
        <v>-5</v>
      </c>
      <c r="V89" s="74">
        <v>47.72</v>
      </c>
      <c r="W89">
        <v>41.45</v>
      </c>
      <c r="X89">
        <v>-5</v>
      </c>
      <c r="Y89">
        <v>6.27</v>
      </c>
      <c r="Z89">
        <v>0</v>
      </c>
      <c r="AA89">
        <v>0</v>
      </c>
    </row>
    <row r="90" spans="7:27">
      <c r="G90" t="s">
        <v>132</v>
      </c>
      <c r="H90" s="73">
        <v>27</v>
      </c>
      <c r="I90" s="46">
        <v>0</v>
      </c>
      <c r="J90" s="46">
        <v>0</v>
      </c>
      <c r="K90" s="46">
        <v>0</v>
      </c>
      <c r="L90" s="46">
        <v>4.82</v>
      </c>
      <c r="M90" s="74">
        <v>0</v>
      </c>
      <c r="N90" s="73">
        <v>0</v>
      </c>
      <c r="O90" s="46">
        <v>-15</v>
      </c>
      <c r="P90" s="46">
        <v>0</v>
      </c>
      <c r="Q90" s="46">
        <v>0</v>
      </c>
      <c r="R90" s="46">
        <v>0</v>
      </c>
      <c r="S90" s="74">
        <v>0</v>
      </c>
      <c r="U90" s="73">
        <v>-15</v>
      </c>
      <c r="V90" s="74">
        <v>31.82</v>
      </c>
      <c r="W90">
        <v>27</v>
      </c>
      <c r="X90">
        <v>-15</v>
      </c>
      <c r="Y90">
        <v>4.82</v>
      </c>
      <c r="Z90">
        <v>0</v>
      </c>
      <c r="AA90">
        <v>0</v>
      </c>
    </row>
    <row r="91" spans="7:27">
      <c r="G91" t="s">
        <v>133</v>
      </c>
      <c r="H91" s="73">
        <v>15.42</v>
      </c>
      <c r="I91" s="46">
        <v>0</v>
      </c>
      <c r="J91" s="46">
        <v>0</v>
      </c>
      <c r="K91" s="46">
        <v>0</v>
      </c>
      <c r="L91" s="46">
        <v>4.05</v>
      </c>
      <c r="M91" s="74">
        <v>0</v>
      </c>
      <c r="N91" s="73">
        <v>0</v>
      </c>
      <c r="O91" s="46">
        <v>-10</v>
      </c>
      <c r="P91" s="46">
        <v>-7</v>
      </c>
      <c r="Q91" s="46">
        <v>0</v>
      </c>
      <c r="R91" s="46">
        <v>0</v>
      </c>
      <c r="S91" s="74">
        <v>0</v>
      </c>
      <c r="U91" s="73">
        <v>-17</v>
      </c>
      <c r="V91" s="74">
        <v>19.47</v>
      </c>
      <c r="W91">
        <v>15.42</v>
      </c>
      <c r="X91">
        <v>-10</v>
      </c>
      <c r="Y91">
        <v>4.05</v>
      </c>
      <c r="Z91">
        <v>0</v>
      </c>
      <c r="AA91">
        <v>-7</v>
      </c>
    </row>
    <row r="92" spans="7:27">
      <c r="G92" t="s">
        <v>134</v>
      </c>
      <c r="H92" s="73">
        <v>12.53</v>
      </c>
      <c r="I92" s="46">
        <v>0</v>
      </c>
      <c r="J92" s="46">
        <v>0</v>
      </c>
      <c r="K92" s="46">
        <v>0</v>
      </c>
      <c r="L92" s="46">
        <v>3.57</v>
      </c>
      <c r="M92" s="74">
        <v>0</v>
      </c>
      <c r="N92" s="73">
        <v>0</v>
      </c>
      <c r="O92" s="46">
        <v>-20</v>
      </c>
      <c r="P92" s="46">
        <v>0</v>
      </c>
      <c r="Q92" s="46">
        <v>0</v>
      </c>
      <c r="R92" s="46">
        <v>0</v>
      </c>
      <c r="S92" s="74">
        <v>0</v>
      </c>
      <c r="U92" s="73">
        <v>-20</v>
      </c>
      <c r="V92" s="74">
        <v>16.100000000000001</v>
      </c>
      <c r="W92">
        <v>12.53</v>
      </c>
      <c r="X92">
        <v>-20</v>
      </c>
      <c r="Y92">
        <v>3.57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1.93</v>
      </c>
      <c r="M93" s="74">
        <v>0</v>
      </c>
      <c r="N93" s="73">
        <v>-21</v>
      </c>
      <c r="O93" s="46">
        <v>0</v>
      </c>
      <c r="P93" s="46">
        <v>-30</v>
      </c>
      <c r="Q93" s="46">
        <v>0</v>
      </c>
      <c r="R93" s="46">
        <v>0</v>
      </c>
      <c r="S93" s="74">
        <v>0</v>
      </c>
      <c r="U93" s="73">
        <v>-51</v>
      </c>
      <c r="V93" s="74">
        <v>1.93</v>
      </c>
      <c r="W93">
        <v>-21</v>
      </c>
      <c r="X93">
        <v>0</v>
      </c>
      <c r="Y93">
        <v>1.93</v>
      </c>
      <c r="Z93">
        <v>0</v>
      </c>
      <c r="AA93">
        <v>-30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1.54</v>
      </c>
      <c r="M94" s="74">
        <v>0</v>
      </c>
      <c r="N94" s="73">
        <v>-12</v>
      </c>
      <c r="O94" s="46">
        <v>0</v>
      </c>
      <c r="P94" s="46">
        <v>-10</v>
      </c>
      <c r="Q94" s="46">
        <v>0</v>
      </c>
      <c r="R94" s="46">
        <v>0</v>
      </c>
      <c r="S94" s="74">
        <v>0</v>
      </c>
      <c r="U94" s="73">
        <v>-22</v>
      </c>
      <c r="V94" s="74">
        <v>1.54</v>
      </c>
      <c r="W94">
        <v>-12</v>
      </c>
      <c r="X94">
        <v>0</v>
      </c>
      <c r="Y94">
        <v>1.54</v>
      </c>
      <c r="Z94">
        <v>0</v>
      </c>
      <c r="AA94">
        <v>-10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1.25</v>
      </c>
      <c r="M95" s="74">
        <v>0</v>
      </c>
      <c r="N95" s="73">
        <v>-16</v>
      </c>
      <c r="O95" s="46">
        <v>-25</v>
      </c>
      <c r="P95" s="46">
        <v>-31</v>
      </c>
      <c r="Q95" s="46">
        <v>0</v>
      </c>
      <c r="R95" s="46">
        <v>0</v>
      </c>
      <c r="S95" s="74">
        <v>0</v>
      </c>
      <c r="U95" s="73">
        <v>-72</v>
      </c>
      <c r="V95" s="74">
        <v>1.25</v>
      </c>
      <c r="W95">
        <v>-16</v>
      </c>
      <c r="X95">
        <v>-25</v>
      </c>
      <c r="Y95">
        <v>1.25</v>
      </c>
      <c r="Z95">
        <v>0</v>
      </c>
      <c r="AA95">
        <v>-31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0.48</v>
      </c>
      <c r="M96" s="74">
        <v>0</v>
      </c>
      <c r="N96" s="73">
        <v>-11</v>
      </c>
      <c r="O96" s="46">
        <v>-22</v>
      </c>
      <c r="P96" s="46">
        <v>-16</v>
      </c>
      <c r="Q96" s="46">
        <v>0</v>
      </c>
      <c r="R96" s="46">
        <v>0</v>
      </c>
      <c r="S96" s="74">
        <v>0</v>
      </c>
      <c r="U96" s="73">
        <v>-49</v>
      </c>
      <c r="V96" s="74">
        <v>0.48</v>
      </c>
      <c r="W96">
        <v>-11</v>
      </c>
      <c r="X96">
        <v>-22</v>
      </c>
      <c r="Y96">
        <v>0.48</v>
      </c>
      <c r="Z96">
        <v>0</v>
      </c>
      <c r="AA96">
        <v>-16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0.48</v>
      </c>
      <c r="M97" s="74">
        <v>0</v>
      </c>
      <c r="N97" s="73">
        <v>0</v>
      </c>
      <c r="O97" s="46">
        <v>-39</v>
      </c>
      <c r="P97" s="46">
        <v>-5</v>
      </c>
      <c r="Q97" s="46">
        <v>0</v>
      </c>
      <c r="R97" s="46">
        <v>0</v>
      </c>
      <c r="S97" s="74">
        <v>0</v>
      </c>
      <c r="U97" s="73">
        <v>-44</v>
      </c>
      <c r="V97" s="74">
        <v>0.48</v>
      </c>
      <c r="W97">
        <v>0</v>
      </c>
      <c r="X97">
        <v>-39</v>
      </c>
      <c r="Y97">
        <v>0.48</v>
      </c>
      <c r="Z97">
        <v>0</v>
      </c>
      <c r="AA97">
        <v>-5</v>
      </c>
    </row>
    <row r="98" spans="1:83">
      <c r="G98" t="s">
        <v>140</v>
      </c>
      <c r="H98" s="73">
        <v>0</v>
      </c>
      <c r="I98" s="46">
        <v>0</v>
      </c>
      <c r="J98" s="46">
        <v>21.21</v>
      </c>
      <c r="K98" s="46">
        <v>0</v>
      </c>
      <c r="L98" s="46">
        <v>0</v>
      </c>
      <c r="M98" s="74">
        <v>0</v>
      </c>
      <c r="N98" s="73">
        <v>0</v>
      </c>
      <c r="O98" s="46">
        <v>-33</v>
      </c>
      <c r="P98" s="46">
        <v>0</v>
      </c>
      <c r="Q98" s="46">
        <v>0</v>
      </c>
      <c r="R98" s="46">
        <v>0</v>
      </c>
      <c r="S98" s="74">
        <v>0</v>
      </c>
      <c r="U98" s="73">
        <v>-33</v>
      </c>
      <c r="V98" s="74">
        <v>21.21</v>
      </c>
      <c r="W98">
        <v>0</v>
      </c>
      <c r="X98">
        <v>-33</v>
      </c>
      <c r="Y98">
        <v>0</v>
      </c>
      <c r="Z98">
        <v>0</v>
      </c>
      <c r="AA98">
        <v>21.21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0.54352000000000011</v>
      </c>
      <c r="I99" s="69">
        <f t="shared" ref="I99:BQ99" si="1">SUM(I3:I98)/4000</f>
        <v>9.9542500000000006E-2</v>
      </c>
      <c r="J99" s="69">
        <f t="shared" si="1"/>
        <v>0.24560000000000001</v>
      </c>
      <c r="K99" s="69">
        <f t="shared" si="1"/>
        <v>0</v>
      </c>
      <c r="L99" s="69">
        <f t="shared" si="1"/>
        <v>0.12359250000000001</v>
      </c>
      <c r="M99" s="69">
        <f t="shared" si="1"/>
        <v>1.085E-3</v>
      </c>
      <c r="N99" s="68">
        <f t="shared" si="1"/>
        <v>-0.91649999999999998</v>
      </c>
      <c r="O99" s="69">
        <f t="shared" si="1"/>
        <v>-0.31274999999999997</v>
      </c>
      <c r="P99" s="69">
        <f t="shared" si="1"/>
        <v>-0.35825000000000001</v>
      </c>
      <c r="Q99" s="69">
        <f t="shared" si="1"/>
        <v>0</v>
      </c>
      <c r="R99" s="69">
        <f t="shared" si="1"/>
        <v>-6.575000000000001E-3</v>
      </c>
      <c r="S99" s="70">
        <f t="shared" si="1"/>
        <v>0</v>
      </c>
      <c r="U99" s="68">
        <f t="shared" si="1"/>
        <v>-1.5940750000000001</v>
      </c>
      <c r="V99" s="70">
        <f t="shared" si="1"/>
        <v>1.0133374999999996</v>
      </c>
      <c r="W99">
        <f t="shared" si="1"/>
        <v>-0.37297999999999992</v>
      </c>
      <c r="X99">
        <f t="shared" si="1"/>
        <v>-0.21320749999999999</v>
      </c>
      <c r="Y99">
        <f t="shared" si="1"/>
        <v>0.11701750000000001</v>
      </c>
      <c r="Z99">
        <f t="shared" si="1"/>
        <v>1.085E-3</v>
      </c>
      <c r="AA99">
        <f t="shared" si="1"/>
        <v>-0.11265000000000006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4.82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4.82</v>
      </c>
      <c r="W29">
        <v>0</v>
      </c>
      <c r="X29">
        <v>4.82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38.56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38.56</v>
      </c>
      <c r="W30">
        <v>0</v>
      </c>
      <c r="X30">
        <v>38.56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57.85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57.85</v>
      </c>
      <c r="W31">
        <v>0</v>
      </c>
      <c r="X31">
        <v>57.85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72.31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72.31</v>
      </c>
      <c r="W32">
        <v>0</v>
      </c>
      <c r="X32">
        <v>72.31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53.03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53.03</v>
      </c>
      <c r="W33">
        <v>0</v>
      </c>
      <c r="X33">
        <v>53.03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67.489999999999995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67.489999999999995</v>
      </c>
      <c r="W34">
        <v>0</v>
      </c>
      <c r="X34">
        <v>67.489999999999995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28.92</v>
      </c>
      <c r="J35" s="46">
        <v>0</v>
      </c>
      <c r="K35" s="46">
        <v>14.46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43.38</v>
      </c>
      <c r="W35">
        <v>0</v>
      </c>
      <c r="X35">
        <v>28.92</v>
      </c>
      <c r="Y35">
        <v>14.46</v>
      </c>
      <c r="Z35">
        <v>0</v>
      </c>
    </row>
    <row r="36" spans="7:26">
      <c r="G36" t="s">
        <v>78</v>
      </c>
      <c r="H36" s="73">
        <v>0</v>
      </c>
      <c r="I36" s="46">
        <v>28.92</v>
      </c>
      <c r="J36" s="46">
        <v>0</v>
      </c>
      <c r="K36" s="46">
        <v>14.46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43.38</v>
      </c>
      <c r="W36">
        <v>0</v>
      </c>
      <c r="X36">
        <v>28.92</v>
      </c>
      <c r="Y36">
        <v>14.46</v>
      </c>
      <c r="Z36">
        <v>0</v>
      </c>
    </row>
    <row r="37" spans="7:26">
      <c r="G37" t="s">
        <v>79</v>
      </c>
      <c r="H37" s="73">
        <v>0</v>
      </c>
      <c r="I37" s="46">
        <v>24.1</v>
      </c>
      <c r="J37" s="46">
        <v>0</v>
      </c>
      <c r="K37" s="46">
        <v>14.46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38.56</v>
      </c>
      <c r="W37">
        <v>0</v>
      </c>
      <c r="X37">
        <v>24.1</v>
      </c>
      <c r="Y37">
        <v>14.46</v>
      </c>
      <c r="Z37">
        <v>0</v>
      </c>
    </row>
    <row r="38" spans="7:26">
      <c r="G38" t="s">
        <v>80</v>
      </c>
      <c r="H38" s="73">
        <v>0</v>
      </c>
      <c r="I38" s="46">
        <v>9.64</v>
      </c>
      <c r="J38" s="46">
        <v>0</v>
      </c>
      <c r="K38" s="46">
        <v>14.46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24.1</v>
      </c>
      <c r="W38">
        <v>0</v>
      </c>
      <c r="X38">
        <v>9.64</v>
      </c>
      <c r="Y38">
        <v>14.46</v>
      </c>
      <c r="Z38">
        <v>0</v>
      </c>
    </row>
    <row r="39" spans="7:26">
      <c r="G39" t="s">
        <v>81</v>
      </c>
      <c r="H39" s="73">
        <v>0</v>
      </c>
      <c r="I39" s="46">
        <v>9.64</v>
      </c>
      <c r="J39" s="46">
        <v>0</v>
      </c>
      <c r="K39" s="46">
        <v>9.64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19.28</v>
      </c>
      <c r="W39">
        <v>0</v>
      </c>
      <c r="X39">
        <v>9.64</v>
      </c>
      <c r="Y39">
        <v>9.64</v>
      </c>
      <c r="Z39">
        <v>0</v>
      </c>
    </row>
    <row r="40" spans="7:26">
      <c r="G40" t="s">
        <v>82</v>
      </c>
      <c r="H40" s="73">
        <v>0</v>
      </c>
      <c r="I40" s="46">
        <v>9.64</v>
      </c>
      <c r="J40" s="46">
        <v>0</v>
      </c>
      <c r="K40" s="46">
        <v>9.64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19.28</v>
      </c>
      <c r="W40">
        <v>0</v>
      </c>
      <c r="X40">
        <v>9.64</v>
      </c>
      <c r="Y40">
        <v>9.64</v>
      </c>
      <c r="Z40">
        <v>0</v>
      </c>
    </row>
    <row r="41" spans="7:26">
      <c r="G41" t="s">
        <v>83</v>
      </c>
      <c r="H41" s="73">
        <v>0</v>
      </c>
      <c r="I41" s="46">
        <v>19.28</v>
      </c>
      <c r="J41" s="46">
        <v>0</v>
      </c>
      <c r="K41" s="46">
        <v>9.64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28.92</v>
      </c>
      <c r="W41">
        <v>0</v>
      </c>
      <c r="X41">
        <v>19.28</v>
      </c>
      <c r="Y41">
        <v>9.64</v>
      </c>
      <c r="Z41">
        <v>0</v>
      </c>
    </row>
    <row r="42" spans="7:26">
      <c r="G42" t="s">
        <v>84</v>
      </c>
      <c r="H42" s="73">
        <v>0</v>
      </c>
      <c r="I42" s="46">
        <v>38.57</v>
      </c>
      <c r="J42" s="46">
        <v>0</v>
      </c>
      <c r="K42" s="46">
        <v>9.64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48.2</v>
      </c>
      <c r="W42">
        <v>0</v>
      </c>
      <c r="X42">
        <v>38.57</v>
      </c>
      <c r="Y42">
        <v>9.64</v>
      </c>
      <c r="Z42">
        <v>0</v>
      </c>
    </row>
    <row r="43" spans="7:26">
      <c r="G43" t="s">
        <v>85</v>
      </c>
      <c r="H43" s="73">
        <v>0</v>
      </c>
      <c r="I43" s="46">
        <v>38.57</v>
      </c>
      <c r="J43" s="46">
        <v>0</v>
      </c>
      <c r="K43" s="46">
        <v>9.64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48.2</v>
      </c>
      <c r="W43">
        <v>0</v>
      </c>
      <c r="X43">
        <v>38.57</v>
      </c>
      <c r="Y43">
        <v>9.64</v>
      </c>
      <c r="Z43">
        <v>0</v>
      </c>
    </row>
    <row r="44" spans="7:26">
      <c r="G44" t="s">
        <v>86</v>
      </c>
      <c r="H44" s="73">
        <v>0</v>
      </c>
      <c r="I44" s="46">
        <v>28.92</v>
      </c>
      <c r="J44" s="46">
        <v>0</v>
      </c>
      <c r="K44" s="46">
        <v>9.64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38.56</v>
      </c>
      <c r="W44">
        <v>0</v>
      </c>
      <c r="X44">
        <v>28.92</v>
      </c>
      <c r="Y44">
        <v>9.64</v>
      </c>
      <c r="Z44">
        <v>0</v>
      </c>
    </row>
    <row r="45" spans="7:26">
      <c r="G45" t="s">
        <v>87</v>
      </c>
      <c r="H45" s="73">
        <v>0</v>
      </c>
      <c r="I45" s="46">
        <v>14.46</v>
      </c>
      <c r="J45" s="46">
        <v>0</v>
      </c>
      <c r="K45" s="46">
        <v>9.64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24.1</v>
      </c>
      <c r="W45">
        <v>0</v>
      </c>
      <c r="X45">
        <v>14.46</v>
      </c>
      <c r="Y45">
        <v>9.64</v>
      </c>
      <c r="Z45">
        <v>0</v>
      </c>
    </row>
    <row r="46" spans="7:26">
      <c r="G46" t="s">
        <v>88</v>
      </c>
      <c r="H46" s="73">
        <v>0</v>
      </c>
      <c r="I46" s="46">
        <v>9.64</v>
      </c>
      <c r="J46" s="46">
        <v>0</v>
      </c>
      <c r="K46" s="46">
        <v>9.64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19.28</v>
      </c>
      <c r="W46">
        <v>0</v>
      </c>
      <c r="X46">
        <v>9.64</v>
      </c>
      <c r="Y46">
        <v>9.64</v>
      </c>
      <c r="Z46">
        <v>0</v>
      </c>
    </row>
    <row r="47" spans="7:26">
      <c r="G47" t="s">
        <v>89</v>
      </c>
      <c r="H47" s="73">
        <v>0</v>
      </c>
      <c r="I47" s="46">
        <v>48.21</v>
      </c>
      <c r="J47" s="46">
        <v>0</v>
      </c>
      <c r="K47" s="46">
        <v>9.64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57.85</v>
      </c>
      <c r="W47">
        <v>0</v>
      </c>
      <c r="X47">
        <v>48.21</v>
      </c>
      <c r="Y47">
        <v>9.64</v>
      </c>
      <c r="Z47">
        <v>0</v>
      </c>
    </row>
    <row r="48" spans="7:26">
      <c r="G48" t="s">
        <v>90</v>
      </c>
      <c r="H48" s="73">
        <v>0</v>
      </c>
      <c r="I48" s="46">
        <v>48.21</v>
      </c>
      <c r="J48" s="46">
        <v>0</v>
      </c>
      <c r="K48" s="46">
        <v>9.64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57.85</v>
      </c>
      <c r="W48">
        <v>0</v>
      </c>
      <c r="X48">
        <v>48.21</v>
      </c>
      <c r="Y48">
        <v>9.64</v>
      </c>
      <c r="Z48">
        <v>0</v>
      </c>
    </row>
    <row r="49" spans="7:26">
      <c r="G49" t="s">
        <v>91</v>
      </c>
      <c r="H49" s="73">
        <v>0</v>
      </c>
      <c r="I49" s="46">
        <v>57.85</v>
      </c>
      <c r="J49" s="46">
        <v>0</v>
      </c>
      <c r="K49" s="46">
        <v>9.64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67.489999999999995</v>
      </c>
      <c r="W49">
        <v>0</v>
      </c>
      <c r="X49">
        <v>57.85</v>
      </c>
      <c r="Y49">
        <v>9.64</v>
      </c>
      <c r="Z49">
        <v>0</v>
      </c>
    </row>
    <row r="50" spans="7:26">
      <c r="G50" t="s">
        <v>92</v>
      </c>
      <c r="H50" s="73">
        <v>0</v>
      </c>
      <c r="I50" s="46">
        <v>53.03</v>
      </c>
      <c r="J50" s="46">
        <v>0</v>
      </c>
      <c r="K50" s="46">
        <v>9.64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62.67</v>
      </c>
      <c r="W50">
        <v>0</v>
      </c>
      <c r="X50">
        <v>53.03</v>
      </c>
      <c r="Y50">
        <v>9.64</v>
      </c>
      <c r="Z50">
        <v>0</v>
      </c>
    </row>
    <row r="51" spans="7:26">
      <c r="G51" t="s">
        <v>93</v>
      </c>
      <c r="H51" s="73">
        <v>0</v>
      </c>
      <c r="I51" s="46">
        <v>53.03</v>
      </c>
      <c r="J51" s="46">
        <v>0</v>
      </c>
      <c r="K51" s="46">
        <v>9.64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62.67</v>
      </c>
      <c r="W51">
        <v>0</v>
      </c>
      <c r="X51">
        <v>53.03</v>
      </c>
      <c r="Y51">
        <v>9.64</v>
      </c>
      <c r="Z51">
        <v>0</v>
      </c>
    </row>
    <row r="52" spans="7:26">
      <c r="G52" t="s">
        <v>94</v>
      </c>
      <c r="H52" s="73">
        <v>0</v>
      </c>
      <c r="I52" s="46">
        <v>43.39</v>
      </c>
      <c r="J52" s="46">
        <v>0</v>
      </c>
      <c r="K52" s="46">
        <v>9.64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53.03</v>
      </c>
      <c r="W52">
        <v>0</v>
      </c>
      <c r="X52">
        <v>43.39</v>
      </c>
      <c r="Y52">
        <v>9.64</v>
      </c>
      <c r="Z52">
        <v>0</v>
      </c>
    </row>
    <row r="53" spans="7:26">
      <c r="G53" t="s">
        <v>95</v>
      </c>
      <c r="H53" s="73">
        <v>0</v>
      </c>
      <c r="I53" s="46">
        <v>33.74</v>
      </c>
      <c r="J53" s="46">
        <v>0</v>
      </c>
      <c r="K53" s="46">
        <v>9.64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43.38</v>
      </c>
      <c r="W53">
        <v>0</v>
      </c>
      <c r="X53">
        <v>33.74</v>
      </c>
      <c r="Y53">
        <v>9.64</v>
      </c>
      <c r="Z53">
        <v>0</v>
      </c>
    </row>
    <row r="54" spans="7:26">
      <c r="G54" t="s">
        <v>96</v>
      </c>
      <c r="H54" s="73">
        <v>0</v>
      </c>
      <c r="I54" s="46">
        <v>19.28</v>
      </c>
      <c r="J54" s="46">
        <v>0</v>
      </c>
      <c r="K54" s="46">
        <v>9.64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28.92</v>
      </c>
      <c r="W54">
        <v>0</v>
      </c>
      <c r="X54">
        <v>19.28</v>
      </c>
      <c r="Y54">
        <v>9.64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9.64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9.64</v>
      </c>
      <c r="W55">
        <v>0</v>
      </c>
      <c r="X55">
        <v>0</v>
      </c>
      <c r="Y55">
        <v>9.64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9.64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9.64</v>
      </c>
      <c r="W56">
        <v>0</v>
      </c>
      <c r="X56">
        <v>0</v>
      </c>
      <c r="Y56">
        <v>9.64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9.64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9.64</v>
      </c>
      <c r="W57">
        <v>0</v>
      </c>
      <c r="X57">
        <v>0</v>
      </c>
      <c r="Y57">
        <v>9.64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9.64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9.64</v>
      </c>
      <c r="W58">
        <v>0</v>
      </c>
      <c r="X58">
        <v>0</v>
      </c>
      <c r="Y58">
        <v>9.64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9.64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9.64</v>
      </c>
      <c r="W59">
        <v>0</v>
      </c>
      <c r="X59">
        <v>0</v>
      </c>
      <c r="Y59">
        <v>9.64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9.64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9.64</v>
      </c>
      <c r="W60">
        <v>0</v>
      </c>
      <c r="X60">
        <v>0</v>
      </c>
      <c r="Y60">
        <v>9.64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9.64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9.64</v>
      </c>
      <c r="W61">
        <v>0</v>
      </c>
      <c r="X61">
        <v>0</v>
      </c>
      <c r="Y61">
        <v>9.64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9.64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9.64</v>
      </c>
      <c r="W62">
        <v>0</v>
      </c>
      <c r="X62">
        <v>0</v>
      </c>
      <c r="Y62">
        <v>9.64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9.64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9.64</v>
      </c>
      <c r="W63">
        <v>0</v>
      </c>
      <c r="X63">
        <v>0</v>
      </c>
      <c r="Y63">
        <v>9.64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9.64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9.64</v>
      </c>
      <c r="W64">
        <v>0</v>
      </c>
      <c r="X64">
        <v>0</v>
      </c>
      <c r="Y64">
        <v>9.64</v>
      </c>
      <c r="Z64">
        <v>0</v>
      </c>
    </row>
    <row r="65" spans="7:26">
      <c r="G65" t="s">
        <v>107</v>
      </c>
      <c r="H65" s="73">
        <v>0</v>
      </c>
      <c r="I65" s="46">
        <v>4.82</v>
      </c>
      <c r="J65" s="46">
        <v>0</v>
      </c>
      <c r="K65" s="46">
        <v>9.64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14.46</v>
      </c>
      <c r="W65">
        <v>0</v>
      </c>
      <c r="X65">
        <v>4.82</v>
      </c>
      <c r="Y65">
        <v>9.64</v>
      </c>
      <c r="Z65">
        <v>0</v>
      </c>
    </row>
    <row r="66" spans="7:26">
      <c r="G66" t="s">
        <v>108</v>
      </c>
      <c r="H66" s="73">
        <v>0</v>
      </c>
      <c r="I66" s="46">
        <v>14.47</v>
      </c>
      <c r="J66" s="46">
        <v>0</v>
      </c>
      <c r="K66" s="46">
        <v>9.64</v>
      </c>
      <c r="L66" s="46">
        <v>0</v>
      </c>
      <c r="M66" s="74">
        <v>3.63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27.74</v>
      </c>
      <c r="W66">
        <v>0</v>
      </c>
      <c r="X66">
        <v>14.47</v>
      </c>
      <c r="Y66">
        <v>9.64</v>
      </c>
      <c r="Z66">
        <v>3.63</v>
      </c>
    </row>
    <row r="67" spans="7:26">
      <c r="G67" t="s">
        <v>109</v>
      </c>
      <c r="H67" s="73">
        <v>0</v>
      </c>
      <c r="I67" s="46">
        <v>38.56</v>
      </c>
      <c r="J67" s="46">
        <v>0</v>
      </c>
      <c r="K67" s="46">
        <v>24.1</v>
      </c>
      <c r="L67" s="46">
        <v>0</v>
      </c>
      <c r="M67" s="74">
        <v>4.1500000000000004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66.81</v>
      </c>
      <c r="W67">
        <v>0</v>
      </c>
      <c r="X67">
        <v>38.56</v>
      </c>
      <c r="Y67">
        <v>24.1</v>
      </c>
      <c r="Z67">
        <v>4.1500000000000004</v>
      </c>
    </row>
    <row r="68" spans="7:26">
      <c r="G68" t="s">
        <v>110</v>
      </c>
      <c r="H68" s="73">
        <v>0</v>
      </c>
      <c r="I68" s="46">
        <v>48.21</v>
      </c>
      <c r="J68" s="46">
        <v>0</v>
      </c>
      <c r="K68" s="46">
        <v>24.1</v>
      </c>
      <c r="L68" s="46">
        <v>0</v>
      </c>
      <c r="M68" s="74">
        <v>3.39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75.7</v>
      </c>
      <c r="W68">
        <v>0</v>
      </c>
      <c r="X68">
        <v>48.21</v>
      </c>
      <c r="Y68">
        <v>24.1</v>
      </c>
      <c r="Z68">
        <v>3.39</v>
      </c>
    </row>
    <row r="69" spans="7:26">
      <c r="G69" t="s">
        <v>111</v>
      </c>
      <c r="H69" s="73">
        <v>0</v>
      </c>
      <c r="I69" s="46">
        <v>72.31</v>
      </c>
      <c r="J69" s="46">
        <v>0</v>
      </c>
      <c r="K69" s="46">
        <v>24.1</v>
      </c>
      <c r="L69" s="46">
        <v>0</v>
      </c>
      <c r="M69" s="74">
        <v>3.18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99.59</v>
      </c>
      <c r="W69">
        <v>0</v>
      </c>
      <c r="X69">
        <v>72.31</v>
      </c>
      <c r="Y69">
        <v>24.1</v>
      </c>
      <c r="Z69">
        <v>3.18</v>
      </c>
    </row>
    <row r="70" spans="7:26">
      <c r="G70" t="s">
        <v>112</v>
      </c>
      <c r="H70" s="73">
        <v>0</v>
      </c>
      <c r="I70" s="46">
        <v>91.59</v>
      </c>
      <c r="J70" s="46">
        <v>0</v>
      </c>
      <c r="K70" s="46">
        <v>24.1</v>
      </c>
      <c r="L70" s="46">
        <v>0</v>
      </c>
      <c r="M70" s="74">
        <v>2.5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118.19</v>
      </c>
      <c r="W70">
        <v>0</v>
      </c>
      <c r="X70">
        <v>91.59</v>
      </c>
      <c r="Y70">
        <v>24.1</v>
      </c>
      <c r="Z70">
        <v>2.5</v>
      </c>
    </row>
    <row r="71" spans="7:26">
      <c r="G71" t="s">
        <v>113</v>
      </c>
      <c r="H71" s="73">
        <v>17.350000000000001</v>
      </c>
      <c r="I71" s="46">
        <v>9.64</v>
      </c>
      <c r="J71" s="46">
        <v>0</v>
      </c>
      <c r="K71" s="46">
        <v>24.11</v>
      </c>
      <c r="L71" s="46">
        <v>0</v>
      </c>
      <c r="M71" s="74">
        <v>2.16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53.26</v>
      </c>
      <c r="W71">
        <v>17.350000000000001</v>
      </c>
      <c r="X71">
        <v>9.64</v>
      </c>
      <c r="Y71">
        <v>24.11</v>
      </c>
      <c r="Z71">
        <v>2.16</v>
      </c>
    </row>
    <row r="72" spans="7:26">
      <c r="G72" t="s">
        <v>114</v>
      </c>
      <c r="H72" s="73">
        <v>120.74</v>
      </c>
      <c r="I72" s="46">
        <v>30.49</v>
      </c>
      <c r="J72" s="46">
        <v>0</v>
      </c>
      <c r="K72" s="46">
        <v>15.24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166.47</v>
      </c>
      <c r="W72">
        <v>120.74</v>
      </c>
      <c r="X72">
        <v>30.49</v>
      </c>
      <c r="Y72">
        <v>15.24</v>
      </c>
      <c r="Z72">
        <v>0</v>
      </c>
    </row>
    <row r="73" spans="7:26">
      <c r="G73" t="s">
        <v>115</v>
      </c>
      <c r="H73" s="73">
        <v>53.54</v>
      </c>
      <c r="I73" s="46">
        <v>8.58</v>
      </c>
      <c r="J73" s="46">
        <v>0</v>
      </c>
      <c r="K73" s="46">
        <v>3.67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65.790000000000006</v>
      </c>
      <c r="W73">
        <v>53.54</v>
      </c>
      <c r="X73">
        <v>8.58</v>
      </c>
      <c r="Y73">
        <v>3.67</v>
      </c>
      <c r="Z73">
        <v>0</v>
      </c>
    </row>
    <row r="74" spans="7:26">
      <c r="G74" t="s">
        <v>116</v>
      </c>
      <c r="H74" s="73">
        <v>49.63</v>
      </c>
      <c r="I74" s="46">
        <v>7.61</v>
      </c>
      <c r="J74" s="46">
        <v>0</v>
      </c>
      <c r="K74" s="46">
        <v>3.26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60.5</v>
      </c>
      <c r="W74">
        <v>49.63</v>
      </c>
      <c r="X74">
        <v>7.61</v>
      </c>
      <c r="Y74">
        <v>3.26</v>
      </c>
      <c r="Z74">
        <v>0</v>
      </c>
    </row>
    <row r="75" spans="7:26">
      <c r="G75" t="s">
        <v>117</v>
      </c>
      <c r="H75" s="73">
        <v>65.12</v>
      </c>
      <c r="I75" s="46">
        <v>7.1</v>
      </c>
      <c r="J75" s="46">
        <v>0</v>
      </c>
      <c r="K75" s="46">
        <v>3.66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75.88</v>
      </c>
      <c r="W75">
        <v>65.12</v>
      </c>
      <c r="X75">
        <v>7.1</v>
      </c>
      <c r="Y75">
        <v>3.66</v>
      </c>
      <c r="Z75">
        <v>0</v>
      </c>
    </row>
    <row r="76" spans="7:26">
      <c r="G76" t="s">
        <v>118</v>
      </c>
      <c r="H76" s="73">
        <v>110.12</v>
      </c>
      <c r="I76" s="46">
        <v>10.73</v>
      </c>
      <c r="J76" s="46">
        <v>0</v>
      </c>
      <c r="K76" s="46">
        <v>11.09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131.94</v>
      </c>
      <c r="W76">
        <v>110.12</v>
      </c>
      <c r="X76">
        <v>10.73</v>
      </c>
      <c r="Y76">
        <v>11.09</v>
      </c>
      <c r="Z76">
        <v>0</v>
      </c>
    </row>
    <row r="77" spans="7:26">
      <c r="G77" t="s">
        <v>119</v>
      </c>
      <c r="H77" s="73">
        <v>0</v>
      </c>
      <c r="I77" s="46">
        <v>9.64</v>
      </c>
      <c r="J77" s="46">
        <v>0</v>
      </c>
      <c r="K77" s="46">
        <v>29.89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39.53</v>
      </c>
      <c r="W77">
        <v>0</v>
      </c>
      <c r="X77">
        <v>9.64</v>
      </c>
      <c r="Y77">
        <v>29.89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29.89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29.89</v>
      </c>
      <c r="W78">
        <v>0</v>
      </c>
      <c r="X78">
        <v>0</v>
      </c>
      <c r="Y78">
        <v>29.89</v>
      </c>
      <c r="Z78">
        <v>0</v>
      </c>
    </row>
    <row r="79" spans="7:26">
      <c r="G79" t="s">
        <v>121</v>
      </c>
      <c r="H79" s="73">
        <v>0</v>
      </c>
      <c r="I79" s="46">
        <v>77.13</v>
      </c>
      <c r="J79" s="46">
        <v>0</v>
      </c>
      <c r="K79" s="46">
        <v>19.28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96.41</v>
      </c>
      <c r="W79">
        <v>0</v>
      </c>
      <c r="X79">
        <v>77.13</v>
      </c>
      <c r="Y79">
        <v>19.28</v>
      </c>
      <c r="Z79">
        <v>0</v>
      </c>
    </row>
    <row r="80" spans="7:26">
      <c r="G80" t="s">
        <v>122</v>
      </c>
      <c r="H80" s="73">
        <v>0</v>
      </c>
      <c r="I80" s="46">
        <v>72.31</v>
      </c>
      <c r="J80" s="46">
        <v>0</v>
      </c>
      <c r="K80" s="46">
        <v>19.28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91.59</v>
      </c>
      <c r="W80">
        <v>0</v>
      </c>
      <c r="X80">
        <v>72.31</v>
      </c>
      <c r="Y80">
        <v>19.28</v>
      </c>
      <c r="Z80">
        <v>0</v>
      </c>
    </row>
    <row r="81" spans="7:26">
      <c r="G81" t="s">
        <v>123</v>
      </c>
      <c r="H81" s="73">
        <v>0</v>
      </c>
      <c r="I81" s="46">
        <v>62.67</v>
      </c>
      <c r="J81" s="46">
        <v>0</v>
      </c>
      <c r="K81" s="46">
        <v>14.46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77.13</v>
      </c>
      <c r="W81">
        <v>0</v>
      </c>
      <c r="X81">
        <v>62.67</v>
      </c>
      <c r="Y81">
        <v>14.46</v>
      </c>
      <c r="Z81">
        <v>0</v>
      </c>
    </row>
    <row r="82" spans="7:26">
      <c r="G82" t="s">
        <v>124</v>
      </c>
      <c r="H82" s="73">
        <v>0</v>
      </c>
      <c r="I82" s="46">
        <v>53.03</v>
      </c>
      <c r="J82" s="46">
        <v>0</v>
      </c>
      <c r="K82" s="46">
        <v>14.46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67.489999999999995</v>
      </c>
      <c r="W82">
        <v>0</v>
      </c>
      <c r="X82">
        <v>53.03</v>
      </c>
      <c r="Y82">
        <v>14.46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0.104125</v>
      </c>
      <c r="I99" s="69">
        <f t="shared" ref="I99:BQ99" si="1">SUM(I3:I98)/4000</f>
        <v>0.38249749999999999</v>
      </c>
      <c r="J99" s="69">
        <f t="shared" si="1"/>
        <v>0</v>
      </c>
      <c r="K99" s="69">
        <f t="shared" si="1"/>
        <v>0.15311249999999998</v>
      </c>
      <c r="L99" s="69">
        <f t="shared" si="1"/>
        <v>0</v>
      </c>
      <c r="M99" s="69">
        <f t="shared" si="1"/>
        <v>4.7525000000000006E-3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0.64448250000000029</v>
      </c>
      <c r="W99">
        <f t="shared" si="1"/>
        <v>0.104125</v>
      </c>
      <c r="X99">
        <f t="shared" si="1"/>
        <v>0.38249749999999999</v>
      </c>
      <c r="Y99">
        <f t="shared" si="1"/>
        <v>0.15311249999999998</v>
      </c>
      <c r="Z99">
        <f t="shared" si="1"/>
        <v>4.7525000000000006E-3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75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45258</v>
      </c>
      <c r="U2" s="73" t="s">
        <v>225</v>
      </c>
      <c r="V2" s="74" t="s">
        <v>224</v>
      </c>
      <c r="W2" s="28" t="s">
        <v>566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566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168.71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168.72</v>
      </c>
      <c r="W71">
        <v>168.71</v>
      </c>
    </row>
    <row r="72" spans="7:23">
      <c r="G72" t="s">
        <v>114</v>
      </c>
      <c r="H72" s="73">
        <v>168.71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168.72</v>
      </c>
      <c r="W72">
        <v>168.71</v>
      </c>
    </row>
    <row r="73" spans="7:23">
      <c r="G73" t="s">
        <v>115</v>
      </c>
      <c r="H73" s="73">
        <v>168.71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168.72</v>
      </c>
      <c r="W73">
        <v>168.71</v>
      </c>
    </row>
    <row r="74" spans="7:23">
      <c r="G74" t="s">
        <v>116</v>
      </c>
      <c r="H74" s="73">
        <v>168.71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168.72</v>
      </c>
      <c r="W74">
        <v>168.71</v>
      </c>
    </row>
    <row r="75" spans="7:23">
      <c r="G75" t="s">
        <v>117</v>
      </c>
      <c r="H75" s="73">
        <v>32.770000000000003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32.770000000000003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0.18509500000000001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0.18511</v>
      </c>
      <c r="W99">
        <f t="shared" si="1"/>
        <v>0.18509500000000001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45258</v>
      </c>
      <c r="B1" s="223"/>
      <c r="C1" s="223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567</v>
      </c>
      <c r="AT1" s="222" t="s">
        <v>568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10.68032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639.48316989634088</v>
      </c>
      <c r="P3" s="36">
        <v>57.85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51.03</v>
      </c>
      <c r="U3" s="37">
        <f>SUMPRODUCT(LTA!J3:AN3,LTA!J$102:AN$102,LTA!J$103:AN$103)</f>
        <v>72.36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10.785599956583447</v>
      </c>
      <c r="AD3">
        <f>SUM(B3:AB3,AI3:AT3)-AC3</f>
        <v>792.18555259966854</v>
      </c>
      <c r="AE3">
        <f>'IDT-1'!B3</f>
        <v>0</v>
      </c>
      <c r="AF3" s="24"/>
      <c r="AG3">
        <f t="shared" ref="AG3:AG9" si="0">SUM(AD3:AF3)</f>
        <v>792.18555259966854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634.68050133206486</v>
      </c>
      <c r="P4" s="36">
        <v>57.85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50.74</v>
      </c>
      <c r="U4" s="37">
        <f>SUMPRODUCT(LTA!J4:AN4,LTA!J$102:AN$102,LTA!J$103:AN$103)</f>
        <v>72.2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1">SUMIF(B4:AB4,"&gt;0")*$AC$2-SUMIF(B4:AB4,"&lt;0")*($AC$2/(1-$AC$2))+SUMIF(AI4:AR4,"&gt;0")*$AC$2-SUMIF(AI4:AR4,"&lt;0")*($AC$2/(1-$AC$2))</f>
        <v>10.936314168315977</v>
      </c>
      <c r="AD4">
        <f t="shared" ref="AD4:AD67" si="2">SUM(B4:AB4,AI4:AT4)-AC4</f>
        <v>763.78216982365996</v>
      </c>
      <c r="AE4">
        <f>'IDT-1'!B4</f>
        <v>0</v>
      </c>
      <c r="AF4" s="24"/>
      <c r="AG4">
        <f t="shared" si="0"/>
        <v>763.78216982365996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-81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542.27139329682245</v>
      </c>
      <c r="P5" s="36">
        <v>57.85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63.209999999999994</v>
      </c>
      <c r="U5" s="37">
        <f>SUMPRODUCT(LTA!J5:AN5,LTA!J$102:AN$102,LTA!J$103:AN$103)</f>
        <v>72.44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1"/>
        <v>9.5806778851039276</v>
      </c>
      <c r="AD5">
        <f t="shared" si="2"/>
        <v>766.43869807162969</v>
      </c>
      <c r="AE5">
        <f>'IDT-1'!B5</f>
        <v>0</v>
      </c>
      <c r="AF5" s="24"/>
      <c r="AG5">
        <f t="shared" si="0"/>
        <v>766.43869807162969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537.49879113581721</v>
      </c>
      <c r="P6" s="36">
        <v>57.85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62.879999999999995</v>
      </c>
      <c r="U6" s="37">
        <f>SUMPRODUCT(LTA!J6:AN6,LTA!J$102:AN$102,LTA!J$103:AN$103)</f>
        <v>72.25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1"/>
        <v>9.6632873928248184</v>
      </c>
      <c r="AD6">
        <f t="shared" si="2"/>
        <v>746.06348640290355</v>
      </c>
      <c r="AE6">
        <f>'IDT-1'!B6</f>
        <v>0</v>
      </c>
      <c r="AF6" s="24"/>
      <c r="AG6">
        <f t="shared" si="0"/>
        <v>746.06348640290355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506.59643431167717</v>
      </c>
      <c r="P7" s="36">
        <v>57.85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62.540000000000006</v>
      </c>
      <c r="U7" s="37">
        <f>SUMPRODUCT(LTA!J7:AN7,LTA!J$102:AN$102,LTA!J$103:AN$103)</f>
        <v>72.23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1"/>
        <v>9.2692958238843381</v>
      </c>
      <c r="AD7">
        <f t="shared" si="2"/>
        <v>729.68078713051716</v>
      </c>
      <c r="AE7">
        <f>'IDT-1'!B7</f>
        <v>0</v>
      </c>
      <c r="AF7" s="24"/>
      <c r="AG7">
        <f t="shared" si="0"/>
        <v>729.68078713051716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498.41947707819202</v>
      </c>
      <c r="P8" s="36">
        <v>57.849999999999994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61.879999999999995</v>
      </c>
      <c r="U8" s="37">
        <f>SUMPRODUCT(LTA!J8:AN8,LTA!J$102:AN$102,LTA!J$103:AN$103)</f>
        <v>72.039999999999992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1"/>
        <v>9.1934693831230625</v>
      </c>
      <c r="AD8">
        <f t="shared" si="2"/>
        <v>720.72965633779324</v>
      </c>
      <c r="AE8">
        <f>'IDT-1'!B8</f>
        <v>0</v>
      </c>
      <c r="AF8" s="24"/>
      <c r="AG8">
        <f t="shared" si="0"/>
        <v>720.72965633779324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490.28583798545662</v>
      </c>
      <c r="P9" s="36">
        <v>57.849999999999994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64.430000000000007</v>
      </c>
      <c r="U9" s="37">
        <f>SUMPRODUCT(LTA!J9:AN9,LTA!J$102:AN$102,LTA!J$103:AN$103)</f>
        <v>76.349999999999994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1"/>
        <v>9.3691362846916455</v>
      </c>
      <c r="AD9">
        <f t="shared" si="2"/>
        <v>697.28035034348932</v>
      </c>
      <c r="AE9">
        <f>'IDT-1'!B9</f>
        <v>0</v>
      </c>
      <c r="AF9" s="24"/>
      <c r="AG9">
        <f t="shared" si="0"/>
        <v>697.28035034348932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490.28583798545662</v>
      </c>
      <c r="P10" s="36">
        <v>57.849999999999994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63.09</v>
      </c>
      <c r="U10" s="37">
        <f>SUMPRODUCT(LTA!J10:AN10,LTA!J$102:AN$102,LTA!J$103:AN$103)</f>
        <v>68.53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1"/>
        <v>9.309134600141423</v>
      </c>
      <c r="AD10">
        <f t="shared" si="2"/>
        <v>686.18035202803958</v>
      </c>
      <c r="AE10">
        <f>'IDT-1'!B10</f>
        <v>0</v>
      </c>
      <c r="AF10" s="24"/>
      <c r="AG10">
        <f t="shared" ref="AG10:AG73" si="3">SUM(AD10:AF10)</f>
        <v>686.18035202803958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490.28583798545662</v>
      </c>
      <c r="P11" s="36">
        <v>57.849999999999994</v>
      </c>
      <c r="Q11" s="36">
        <v>14.464545740333229</v>
      </c>
      <c r="R11" s="38">
        <v>0</v>
      </c>
      <c r="S11" s="38">
        <v>0</v>
      </c>
      <c r="T11" s="37">
        <f>SUMPRODUCT(LTA!J11:AN11,LTA!J$101:AN$101,LTA!J$103:AN$103)</f>
        <v>61.760000000000005</v>
      </c>
      <c r="U11" s="37">
        <f>SUMPRODUCT(LTA!J11:AN11,LTA!J$102:AN$102,LTA!J$103:AN$103)</f>
        <v>76.010000000000005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1"/>
        <v>9.4196727042156478</v>
      </c>
      <c r="AD11">
        <f t="shared" si="2"/>
        <v>685.16981392396542</v>
      </c>
      <c r="AE11">
        <f>'IDT-1'!B11</f>
        <v>0</v>
      </c>
      <c r="AF11" s="24"/>
      <c r="AG11">
        <f t="shared" si="3"/>
        <v>685.16981392396542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-31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490.28583798545662</v>
      </c>
      <c r="P12" s="36">
        <v>57.849999999999994</v>
      </c>
      <c r="Q12" s="36">
        <v>14.464545740333229</v>
      </c>
      <c r="R12" s="38">
        <v>0</v>
      </c>
      <c r="S12" s="38">
        <v>0</v>
      </c>
      <c r="T12" s="37">
        <f>SUMPRODUCT(LTA!J12:AN12,LTA!J$101:AN$101,LTA!J$103:AN$103)</f>
        <v>50.68</v>
      </c>
      <c r="U12" s="37">
        <f>SUMPRODUCT(LTA!J12:AN12,LTA!J$102:AN$102,LTA!J$103:AN$103)</f>
        <v>75.319999999999993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1"/>
        <v>9.3123335464907573</v>
      </c>
      <c r="AD12">
        <f t="shared" si="2"/>
        <v>674.50715308169015</v>
      </c>
      <c r="AE12">
        <f>'IDT-1'!B12</f>
        <v>0</v>
      </c>
      <c r="AF12" s="24"/>
      <c r="AG12">
        <f t="shared" si="3"/>
        <v>674.50715308169015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492.72664983756925</v>
      </c>
      <c r="P13" s="36">
        <v>57.849999999999994</v>
      </c>
      <c r="Q13" s="36">
        <v>14.464545740333229</v>
      </c>
      <c r="R13" s="38">
        <v>0</v>
      </c>
      <c r="S13" s="38">
        <v>0</v>
      </c>
      <c r="T13" s="37">
        <f>SUMPRODUCT(LTA!J13:AN13,LTA!J$101:AN$101,LTA!J$103:AN$103)</f>
        <v>59.57</v>
      </c>
      <c r="U13" s="37">
        <f>SUMPRODUCT(LTA!J13:AN13,LTA!J$102:AN$102,LTA!J$103:AN$103)</f>
        <v>86.4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1"/>
        <v>9.6276517319218406</v>
      </c>
      <c r="AD13">
        <f t="shared" si="2"/>
        <v>681.60264674837185</v>
      </c>
      <c r="AE13">
        <f>'IDT-1'!B13</f>
        <v>0</v>
      </c>
      <c r="AF13" s="24"/>
      <c r="AG13">
        <f t="shared" si="3"/>
        <v>681.60264674837185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492.72664983756925</v>
      </c>
      <c r="P14" s="36">
        <v>57.849999999999994</v>
      </c>
      <c r="Q14" s="36">
        <v>14.464545740333229</v>
      </c>
      <c r="R14" s="38">
        <v>0</v>
      </c>
      <c r="S14" s="38">
        <v>0</v>
      </c>
      <c r="T14" s="37">
        <f>SUMPRODUCT(LTA!J14:AN14,LTA!J$101:AN$101,LTA!J$103:AN$103)</f>
        <v>56.73</v>
      </c>
      <c r="U14" s="37">
        <f>SUMPRODUCT(LTA!J14:AN14,LTA!J$102:AN$102,LTA!J$103:AN$103)</f>
        <v>84.22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1"/>
        <v>9.5515991010222834</v>
      </c>
      <c r="AD14">
        <f t="shared" si="2"/>
        <v>680.65869937927141</v>
      </c>
      <c r="AE14">
        <f>'IDT-1'!B14</f>
        <v>0</v>
      </c>
      <c r="AF14" s="24"/>
      <c r="AG14">
        <f t="shared" si="3"/>
        <v>680.65869937927141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-41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491.79166556972507</v>
      </c>
      <c r="P15" s="36">
        <v>57.849999999999994</v>
      </c>
      <c r="Q15" s="36">
        <v>14.464545740333229</v>
      </c>
      <c r="R15" s="38">
        <v>0</v>
      </c>
      <c r="S15" s="38">
        <v>0</v>
      </c>
      <c r="T15" s="37">
        <f>SUMPRODUCT(LTA!J15:AN15,LTA!J$101:AN$101,LTA!J$103:AN$103)</f>
        <v>60.03</v>
      </c>
      <c r="U15" s="37">
        <f>SUMPRODUCT(LTA!J15:AN15,LTA!J$102:AN$102,LTA!J$103:AN$103)</f>
        <v>81.83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1"/>
        <v>9.5259757599977259</v>
      </c>
      <c r="AD15">
        <f t="shared" si="2"/>
        <v>683.65933845245172</v>
      </c>
      <c r="AE15">
        <f>'IDT-1'!B15</f>
        <v>0</v>
      </c>
      <c r="AF15" s="24"/>
      <c r="AG15">
        <f t="shared" si="3"/>
        <v>683.65933845245172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491.79166556972507</v>
      </c>
      <c r="P16" s="36">
        <v>57.849999999999994</v>
      </c>
      <c r="Q16" s="36">
        <v>14.464545740333229</v>
      </c>
      <c r="R16" s="38">
        <v>0</v>
      </c>
      <c r="S16" s="38">
        <v>0</v>
      </c>
      <c r="T16" s="37">
        <f>SUMPRODUCT(LTA!J16:AN16,LTA!J$101:AN$101,LTA!J$103:AN$103)</f>
        <v>59.18</v>
      </c>
      <c r="U16" s="37">
        <f>SUMPRODUCT(LTA!J16:AN16,LTA!J$102:AN$102,LTA!J$103:AN$103)</f>
        <v>79.680000000000007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1"/>
        <v>9.4330064981986137</v>
      </c>
      <c r="AD16">
        <f t="shared" si="2"/>
        <v>688.75230771425083</v>
      </c>
      <c r="AE16">
        <f>'IDT-1'!B16</f>
        <v>0</v>
      </c>
      <c r="AF16" s="24"/>
      <c r="AG16">
        <f t="shared" si="3"/>
        <v>688.75230771425083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503.38801365735549</v>
      </c>
      <c r="P17" s="36">
        <v>57.849999999999994</v>
      </c>
      <c r="Q17" s="36">
        <v>14.464545740333229</v>
      </c>
      <c r="R17" s="38">
        <v>0</v>
      </c>
      <c r="S17" s="38">
        <v>0</v>
      </c>
      <c r="T17" s="37">
        <f>SUMPRODUCT(LTA!J17:AN17,LTA!J$101:AN$101,LTA!J$103:AN$103)</f>
        <v>59.44</v>
      </c>
      <c r="U17" s="37">
        <f>SUMPRODUCT(LTA!J17:AN17,LTA!J$102:AN$102,LTA!J$103:AN$103)</f>
        <v>76.87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1"/>
        <v>9.5089958221347075</v>
      </c>
      <c r="AD17">
        <f t="shared" si="2"/>
        <v>697.72266647794504</v>
      </c>
      <c r="AE17">
        <f>'IDT-1'!B17</f>
        <v>0</v>
      </c>
      <c r="AF17" s="24"/>
      <c r="AG17">
        <f t="shared" si="3"/>
        <v>697.72266647794504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503.38801365735549</v>
      </c>
      <c r="P18" s="36">
        <v>57.849999999999994</v>
      </c>
      <c r="Q18" s="36">
        <v>14.464545740333229</v>
      </c>
      <c r="R18" s="38">
        <v>0</v>
      </c>
      <c r="S18" s="38">
        <v>0</v>
      </c>
      <c r="T18" s="37">
        <f>SUMPRODUCT(LTA!J18:AN18,LTA!J$101:AN$101,LTA!J$103:AN$103)</f>
        <v>58.06</v>
      </c>
      <c r="U18" s="37">
        <f>SUMPRODUCT(LTA!J18:AN18,LTA!J$102:AN$102,LTA!J$103:AN$103)</f>
        <v>81.59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1"/>
        <v>9.4184556139862607</v>
      </c>
      <c r="AD18">
        <f t="shared" si="2"/>
        <v>715.15320668609365</v>
      </c>
      <c r="AE18">
        <f>'IDT-1'!B18</f>
        <v>0</v>
      </c>
      <c r="AF18" s="24"/>
      <c r="AG18">
        <f t="shared" si="3"/>
        <v>715.15320668609365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568.13417913509591</v>
      </c>
      <c r="P19" s="36">
        <v>58.42</v>
      </c>
      <c r="Q19" s="36">
        <v>14.62</v>
      </c>
      <c r="R19" s="38">
        <v>0</v>
      </c>
      <c r="S19" s="38">
        <v>0</v>
      </c>
      <c r="T19" s="37">
        <f>SUMPRODUCT(LTA!J19:AN19,LTA!J$101:AN$101,LTA!J$103:AN$103)</f>
        <v>64.239999999999995</v>
      </c>
      <c r="U19" s="37">
        <f>SUMPRODUCT(LTA!J19:AN19,LTA!J$102:AN$102,LTA!J$103:AN$103)</f>
        <v>94.52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1"/>
        <v>10.671095314173382</v>
      </c>
      <c r="AD19">
        <f t="shared" si="2"/>
        <v>734.48218672331359</v>
      </c>
      <c r="AE19">
        <f>'IDT-1'!B19</f>
        <v>0</v>
      </c>
      <c r="AF19" s="24"/>
      <c r="AG19">
        <f t="shared" si="3"/>
        <v>734.48218672331359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568.13417913509591</v>
      </c>
      <c r="P20" s="36">
        <v>58.42</v>
      </c>
      <c r="Q20" s="36">
        <v>14.62</v>
      </c>
      <c r="R20" s="38">
        <v>0</v>
      </c>
      <c r="S20" s="38">
        <v>0</v>
      </c>
      <c r="T20" s="37">
        <f>SUMPRODUCT(LTA!J20:AN20,LTA!J$101:AN$101,LTA!J$103:AN$103)</f>
        <v>62.02</v>
      </c>
      <c r="U20" s="37">
        <f>SUMPRODUCT(LTA!J20:AN20,LTA!J$102:AN$102,LTA!J$103:AN$103)</f>
        <v>93.61999999999999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1"/>
        <v>10.407694897876487</v>
      </c>
      <c r="AD20">
        <f t="shared" si="2"/>
        <v>759.6255871396105</v>
      </c>
      <c r="AE20">
        <f>'IDT-1'!B20</f>
        <v>0</v>
      </c>
      <c r="AF20" s="24"/>
      <c r="AG20">
        <f t="shared" si="3"/>
        <v>759.6255871396105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-52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593.06840097788279</v>
      </c>
      <c r="P21" s="36">
        <v>58.42</v>
      </c>
      <c r="Q21" s="36">
        <v>14.62</v>
      </c>
      <c r="R21" s="38">
        <v>0</v>
      </c>
      <c r="S21" s="38">
        <v>0</v>
      </c>
      <c r="T21" s="37">
        <f>SUMPRODUCT(LTA!J21:AN21,LTA!J$101:AN$101,LTA!J$103:AN$103)</f>
        <v>61.11</v>
      </c>
      <c r="U21" s="37">
        <f>SUMPRODUCT(LTA!J21:AN21,LTA!J$102:AN$102,LTA!J$103:AN$103)</f>
        <v>92.92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1"/>
        <v>10.586676045906117</v>
      </c>
      <c r="AD21">
        <f t="shared" si="2"/>
        <v>784.77082783436765</v>
      </c>
      <c r="AE21">
        <f>'IDT-1'!B21</f>
        <v>0</v>
      </c>
      <c r="AF21" s="24"/>
      <c r="AG21">
        <f t="shared" si="3"/>
        <v>784.77082783436765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641.07405119644125</v>
      </c>
      <c r="P22" s="36">
        <v>58.390000000000008</v>
      </c>
      <c r="Q22" s="36">
        <v>14.62</v>
      </c>
      <c r="R22" s="38">
        <v>0</v>
      </c>
      <c r="S22" s="38">
        <v>0</v>
      </c>
      <c r="T22" s="37">
        <f>SUMPRODUCT(LTA!J22:AN22,LTA!J$101:AN$101,LTA!J$103:AN$103)</f>
        <v>59.51</v>
      </c>
      <c r="U22" s="37">
        <f>SUMPRODUCT(LTA!J22:AN22,LTA!J$102:AN$102,LTA!J$103:AN$103)</f>
        <v>92.05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1"/>
        <v>11.028221611816234</v>
      </c>
      <c r="AD22">
        <f t="shared" si="2"/>
        <v>822.83493248701598</v>
      </c>
      <c r="AE22">
        <f>'IDT-1'!B22</f>
        <v>0</v>
      </c>
      <c r="AF22" s="24"/>
      <c r="AG22">
        <f t="shared" si="3"/>
        <v>822.83493248701598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658.1616588448735</v>
      </c>
      <c r="P23" s="36">
        <v>118.76</v>
      </c>
      <c r="Q23" s="36">
        <v>14.62</v>
      </c>
      <c r="R23" s="38">
        <v>0</v>
      </c>
      <c r="S23" s="38">
        <v>0</v>
      </c>
      <c r="T23" s="37">
        <f>SUMPRODUCT(LTA!J23:AN23,LTA!J$101:AN$101,LTA!J$103:AN$103)</f>
        <v>58.08</v>
      </c>
      <c r="U23" s="37">
        <f>SUMPRODUCT(LTA!J23:AN23,LTA!J$102:AN$102,LTA!J$103:AN$103)</f>
        <v>91.35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1"/>
        <v>11.906637090084844</v>
      </c>
      <c r="AD23">
        <f t="shared" si="2"/>
        <v>868.28412465717952</v>
      </c>
      <c r="AE23">
        <f>'IDT-1'!B23</f>
        <v>0</v>
      </c>
      <c r="AF23" s="24"/>
      <c r="AG23">
        <f t="shared" si="3"/>
        <v>868.28412465717952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676.583017125482</v>
      </c>
      <c r="P24" s="36">
        <v>118.76</v>
      </c>
      <c r="Q24" s="36">
        <v>14.62</v>
      </c>
      <c r="R24" s="38">
        <v>0</v>
      </c>
      <c r="S24" s="38">
        <v>0</v>
      </c>
      <c r="T24" s="37">
        <f>SUMPRODUCT(LTA!J24:AN24,LTA!J$101:AN$101,LTA!J$103:AN$103)</f>
        <v>56.34</v>
      </c>
      <c r="U24" s="37">
        <f>SUMPRODUCT(LTA!J24:AN24,LTA!J$102:AN$102,LTA!J$103:AN$103)</f>
        <v>90.44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1"/>
        <v>11.674856717471727</v>
      </c>
      <c r="AD24">
        <f t="shared" si="2"/>
        <v>927.28726331040127</v>
      </c>
      <c r="AE24">
        <f>'IDT-1'!B24</f>
        <v>0</v>
      </c>
      <c r="AF24" s="24"/>
      <c r="AG24">
        <f t="shared" si="3"/>
        <v>927.28726331040127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-43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732.65565393683914</v>
      </c>
      <c r="P25" s="36">
        <v>117.84560929169839</v>
      </c>
      <c r="Q25" s="36">
        <v>38.44</v>
      </c>
      <c r="R25" s="38">
        <v>0</v>
      </c>
      <c r="S25" s="38">
        <v>0</v>
      </c>
      <c r="T25" s="37">
        <f>SUMPRODUCT(LTA!J25:AN25,LTA!J$101:AN$101,LTA!J$103:AN$103)</f>
        <v>51.97</v>
      </c>
      <c r="U25" s="37">
        <f>SUMPRODUCT(LTA!J25:AN25,LTA!J$102:AN$102,LTA!J$103:AN$103)</f>
        <v>82.47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1"/>
        <v>12.310858404261396</v>
      </c>
      <c r="AD25">
        <f t="shared" si="2"/>
        <v>984.28950772666713</v>
      </c>
      <c r="AE25">
        <f>'IDT-1'!B25</f>
        <v>0</v>
      </c>
      <c r="AF25" s="24"/>
      <c r="AG25">
        <f t="shared" si="3"/>
        <v>984.28950772666713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14.47768957021626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795.54264823395647</v>
      </c>
      <c r="P26" s="36">
        <v>117.84560929169839</v>
      </c>
      <c r="Q26" s="36">
        <v>38.200000000000003</v>
      </c>
      <c r="R26" s="38">
        <v>0</v>
      </c>
      <c r="S26" s="38">
        <v>0</v>
      </c>
      <c r="T26" s="37">
        <f>SUMPRODUCT(LTA!J26:AN26,LTA!J$101:AN$101,LTA!J$103:AN$103)</f>
        <v>50.290000000000006</v>
      </c>
      <c r="U26" s="37">
        <f>SUMPRODUCT(LTA!J26:AN26,LTA!J$102:AN$102,LTA!J$103:AN$103)</f>
        <v>81.67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1"/>
        <v>12.649368648525829</v>
      </c>
      <c r="AD26">
        <f t="shared" si="2"/>
        <v>1062.4107880820845</v>
      </c>
      <c r="AE26">
        <f>'IDT-1'!B26</f>
        <v>0</v>
      </c>
      <c r="AF26" s="24"/>
      <c r="AG26">
        <f t="shared" si="3"/>
        <v>1062.4107880820845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11.0558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936.06085303371992</v>
      </c>
      <c r="P27" s="36">
        <v>117.84451701931923</v>
      </c>
      <c r="Q27" s="36">
        <v>38.200000000000003</v>
      </c>
      <c r="R27" s="38">
        <v>0</v>
      </c>
      <c r="S27" s="38">
        <v>0</v>
      </c>
      <c r="T27" s="37">
        <f>SUMPRODUCT(LTA!J27:AN27,LTA!J$101:AN$101,LTA!J$103:AN$103)</f>
        <v>49.260000000000005</v>
      </c>
      <c r="U27" s="37">
        <f>SUMPRODUCT(LTA!J27:AN27,LTA!J$102:AN$102,LTA!J$103:AN$103)</f>
        <v>80.5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1"/>
        <v>14.122493248165789</v>
      </c>
      <c r="AD27">
        <f t="shared" si="2"/>
        <v>1165.6917937244514</v>
      </c>
      <c r="AE27">
        <f>'IDT-1'!B27</f>
        <v>0</v>
      </c>
      <c r="AF27" s="24"/>
      <c r="AG27">
        <f t="shared" si="3"/>
        <v>1165.6917937244514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-67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11.0558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991.12919085250019</v>
      </c>
      <c r="P28" s="36">
        <v>117.84451701931923</v>
      </c>
      <c r="Q28" s="36">
        <v>38.200000000000003</v>
      </c>
      <c r="R28" s="38">
        <v>0.53522123893805318</v>
      </c>
      <c r="S28" s="38">
        <v>0</v>
      </c>
      <c r="T28" s="37">
        <f>SUMPRODUCT(LTA!J28:AN28,LTA!J$101:AN$101,LTA!J$103:AN$103)</f>
        <v>48.169999999999995</v>
      </c>
      <c r="U28" s="37">
        <f>SUMPRODUCT(LTA!J28:AN28,LTA!J$102:AN$102,LTA!J$103:AN$103)</f>
        <v>79.89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1"/>
        <v>14.287263781604391</v>
      </c>
      <c r="AD28">
        <f t="shared" si="2"/>
        <v>1253.4305822487308</v>
      </c>
      <c r="AE28">
        <f>'IDT-1'!B28</f>
        <v>15</v>
      </c>
      <c r="AF28" s="24"/>
      <c r="AG28">
        <f t="shared" si="3"/>
        <v>1268.4305822487308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11.0558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991.19191410421422</v>
      </c>
      <c r="P29" s="36">
        <v>117.84451701931923</v>
      </c>
      <c r="Q29" s="36">
        <v>38.200000000000003</v>
      </c>
      <c r="R29" s="38">
        <v>3.6</v>
      </c>
      <c r="S29" s="38">
        <v>0</v>
      </c>
      <c r="T29" s="37">
        <f>SUMPRODUCT(LTA!J29:AN29,LTA!J$101:AN$101,LTA!J$103:AN$103)</f>
        <v>36.11</v>
      </c>
      <c r="U29" s="37">
        <f>SUMPRODUCT(LTA!J29:AN29,LTA!J$102:AN$102,LTA!J$103:AN$103)</f>
        <v>77.69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48.21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1"/>
        <v>14.412349328564149</v>
      </c>
      <c r="AD29">
        <f t="shared" si="2"/>
        <v>1312.3829987145468</v>
      </c>
      <c r="AE29">
        <f>'IDT-1'!B29</f>
        <v>4.2210000000000001</v>
      </c>
      <c r="AF29" s="24"/>
      <c r="AG29">
        <f t="shared" si="3"/>
        <v>1316.6039987145468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-11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11.0558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994.85130737259726</v>
      </c>
      <c r="P30" s="36">
        <v>117.84451701931923</v>
      </c>
      <c r="Q30" s="36">
        <v>38.195607680809474</v>
      </c>
      <c r="R30" s="38">
        <v>12.47</v>
      </c>
      <c r="S30" s="38">
        <v>0</v>
      </c>
      <c r="T30" s="37">
        <f>SUMPRODUCT(LTA!J30:AN30,LTA!J$101:AN$101,LTA!J$103:AN$103)</f>
        <v>36.900000000000006</v>
      </c>
      <c r="U30" s="37">
        <f>SUMPRODUCT(LTA!J30:AN30,LTA!J$102:AN$102,LTA!J$103:AN$103)</f>
        <v>77.95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87.74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1"/>
        <v>14.875373651987148</v>
      </c>
      <c r="AD30">
        <f t="shared" si="2"/>
        <v>1363.0249753403168</v>
      </c>
      <c r="AE30">
        <f>'IDT-1'!B30</f>
        <v>0</v>
      </c>
      <c r="AF30" s="24"/>
      <c r="AG30">
        <f t="shared" si="3"/>
        <v>1363.0249753403168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11.0558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960.01363833242226</v>
      </c>
      <c r="P31" s="36">
        <v>117.84451701931923</v>
      </c>
      <c r="Q31" s="36">
        <v>38.195607680809474</v>
      </c>
      <c r="R31" s="38">
        <v>29.08</v>
      </c>
      <c r="S31" s="38">
        <v>0</v>
      </c>
      <c r="T31" s="37">
        <f>SUMPRODUCT(LTA!J31:AN31,LTA!J$101:AN$101,LTA!J$103:AN$103)</f>
        <v>47.760000000000005</v>
      </c>
      <c r="U31" s="37">
        <f>SUMPRODUCT(LTA!J31:AN31,LTA!J$102:AN$102,LTA!J$103:AN$103)</f>
        <v>77.39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101.23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1"/>
        <v>15.347808181626117</v>
      </c>
      <c r="AD31">
        <f t="shared" si="2"/>
        <v>1444.9048717705027</v>
      </c>
      <c r="AE31">
        <f>'IDT-1'!B31</f>
        <v>0</v>
      </c>
      <c r="AF31" s="24"/>
      <c r="AG31">
        <f t="shared" si="3"/>
        <v>1444.9048717705027</v>
      </c>
      <c r="AI31" s="34">
        <f>PXIL!H31</f>
        <v>0</v>
      </c>
      <c r="AJ31" s="34">
        <f>PXIL!N31</f>
        <v>0</v>
      </c>
      <c r="AK31" s="34">
        <f>RTM_IEX!H31</f>
        <v>63.64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11.0558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82.606191859125076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962.22944854379068</v>
      </c>
      <c r="P32" s="36">
        <v>117.84451701931923</v>
      </c>
      <c r="Q32" s="36">
        <v>38.195607680809474</v>
      </c>
      <c r="R32" s="38">
        <v>40.984795787009951</v>
      </c>
      <c r="S32" s="38">
        <v>0</v>
      </c>
      <c r="T32" s="37">
        <f>SUMPRODUCT(LTA!J32:AN32,LTA!J$101:AN$101,LTA!J$103:AN$103)</f>
        <v>60.19</v>
      </c>
      <c r="U32" s="37">
        <f>SUMPRODUCT(LTA!J32:AN32,LTA!J$102:AN$102,LTA!J$103:AN$103)</f>
        <v>76.97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91.59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1"/>
        <v>15.530952610697339</v>
      </c>
      <c r="AD32">
        <f t="shared" si="2"/>
        <v>1466.5246355641959</v>
      </c>
      <c r="AE32">
        <f>'IDT-1'!B32</f>
        <v>0</v>
      </c>
      <c r="AF32" s="24"/>
      <c r="AG32">
        <f t="shared" si="3"/>
        <v>1466.5246355641959</v>
      </c>
      <c r="AI32" s="34">
        <f>PXIL!H32</f>
        <v>0</v>
      </c>
      <c r="AJ32" s="34">
        <f>PXIL!N32</f>
        <v>0</v>
      </c>
      <c r="AK32" s="34">
        <f>RTM_IEX!H32</f>
        <v>70.37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82.606191859125076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946.6245823997466</v>
      </c>
      <c r="P33" s="36">
        <v>117.84451701931923</v>
      </c>
      <c r="Q33" s="36">
        <v>38.195607680809474</v>
      </c>
      <c r="R33" s="38">
        <v>44.5</v>
      </c>
      <c r="S33" s="38">
        <v>0</v>
      </c>
      <c r="T33" s="37">
        <f>SUMPRODUCT(LTA!J33:AN33,LTA!J$101:AN$101,LTA!J$103:AN$103)</f>
        <v>70.81</v>
      </c>
      <c r="U33" s="37">
        <f>SUMPRODUCT(LTA!J33:AN33,LTA!J$102:AN$102,LTA!J$103:AN$103)</f>
        <v>77.290000000000006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89.66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1"/>
        <v>15.132627450476486</v>
      </c>
      <c r="AD33">
        <f t="shared" si="2"/>
        <v>1419.5032987933625</v>
      </c>
      <c r="AE33">
        <f>'IDT-1'!B33</f>
        <v>0</v>
      </c>
      <c r="AF33" s="24"/>
      <c r="AG33">
        <f t="shared" si="3"/>
        <v>1419.5032987933625</v>
      </c>
      <c r="AI33" s="34">
        <f>PXIL!H33</f>
        <v>0</v>
      </c>
      <c r="AJ33" s="34">
        <f>PXIL!N33</f>
        <v>0</v>
      </c>
      <c r="AK33" s="34">
        <f>RTM_IEX!H33</f>
        <v>26.03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79.899999999999991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953.44605071227022</v>
      </c>
      <c r="P34" s="36">
        <v>117.84451701931923</v>
      </c>
      <c r="Q34" s="36">
        <v>38.195607680809474</v>
      </c>
      <c r="R34" s="38">
        <v>44.5</v>
      </c>
      <c r="S34" s="38">
        <v>0</v>
      </c>
      <c r="T34" s="37">
        <f>SUMPRODUCT(LTA!J34:AN34,LTA!J$101:AN$101,LTA!J$103:AN$103)</f>
        <v>93.73</v>
      </c>
      <c r="U34" s="37">
        <f>SUMPRODUCT(LTA!J34:AN34,LTA!J$102:AN$102,LTA!J$103:AN$103)</f>
        <v>77.710000000000008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123.41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1"/>
        <v>15.682234504431706</v>
      </c>
      <c r="AD34">
        <f t="shared" si="2"/>
        <v>1424.128968192806</v>
      </c>
      <c r="AE34">
        <f>'IDT-1'!B34</f>
        <v>0</v>
      </c>
      <c r="AF34" s="24"/>
      <c r="AG34">
        <f t="shared" si="3"/>
        <v>1424.128968192806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79.899999999999991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937.04891745191458</v>
      </c>
      <c r="P35" s="36">
        <v>117.84451701931923</v>
      </c>
      <c r="Q35" s="36">
        <v>38.195607680809474</v>
      </c>
      <c r="R35" s="38">
        <v>44.5</v>
      </c>
      <c r="S35" s="38">
        <v>0</v>
      </c>
      <c r="T35" s="37">
        <f>SUMPRODUCT(LTA!J35:AN35,LTA!J$101:AN$101,LTA!J$103:AN$103)</f>
        <v>140.47999999999999</v>
      </c>
      <c r="U35" s="37">
        <f>SUMPRODUCT(LTA!J35:AN35,LTA!J$102:AN$102,LTA!J$103:AN$103)</f>
        <v>78.94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92.55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1"/>
        <v>15.510275853298044</v>
      </c>
      <c r="AD35">
        <f t="shared" si="2"/>
        <v>1464.0837935835839</v>
      </c>
      <c r="AE35">
        <f>'IDT-1'!B35</f>
        <v>0</v>
      </c>
      <c r="AF35" s="24"/>
      <c r="AG35">
        <f t="shared" si="3"/>
        <v>1464.0837935835839</v>
      </c>
      <c r="AI35" s="34">
        <f>PXIL!H35</f>
        <v>0</v>
      </c>
      <c r="AJ35" s="34">
        <f>PXIL!N35</f>
        <v>0</v>
      </c>
      <c r="AK35" s="34">
        <f>RTM_IEX!H35</f>
        <v>8.68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79.899999999999991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930.58354915881625</v>
      </c>
      <c r="P36" s="36">
        <v>117.84451701931923</v>
      </c>
      <c r="Q36" s="36">
        <v>38.195607680809474</v>
      </c>
      <c r="R36" s="38">
        <v>44.5</v>
      </c>
      <c r="S36" s="38">
        <v>0</v>
      </c>
      <c r="T36" s="37">
        <f>SUMPRODUCT(LTA!J36:AN36,LTA!J$101:AN$101,LTA!J$103:AN$103)</f>
        <v>173.85000000000002</v>
      </c>
      <c r="U36" s="37">
        <f>SUMPRODUCT(LTA!J36:AN36,LTA!J$102:AN$102,LTA!J$103:AN$103)</f>
        <v>79.08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94.49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1"/>
        <v>15.680834759636019</v>
      </c>
      <c r="AD36">
        <f t="shared" si="2"/>
        <v>1484.2178663841476</v>
      </c>
      <c r="AE36">
        <f>'IDT-1'!B36</f>
        <v>0</v>
      </c>
      <c r="AF36" s="24"/>
      <c r="AG36">
        <f t="shared" si="3"/>
        <v>1484.2178663841476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79.899999999999991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917.88535339149132</v>
      </c>
      <c r="P37" s="36">
        <v>117.84451701931923</v>
      </c>
      <c r="Q37" s="36">
        <v>38.195607680809474</v>
      </c>
      <c r="R37" s="38">
        <v>47.5</v>
      </c>
      <c r="S37" s="38">
        <v>0</v>
      </c>
      <c r="T37" s="37">
        <f>SUMPRODUCT(LTA!J37:AN37,LTA!J$101:AN$101,LTA!J$103:AN$103)</f>
        <v>173.76999999999998</v>
      </c>
      <c r="U37" s="37">
        <f>SUMPRODUCT(LTA!J37:AN37,LTA!J$102:AN$102,LTA!J$103:AN$103)</f>
        <v>80.11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73.28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1"/>
        <v>15.547782123338937</v>
      </c>
      <c r="AD37">
        <f t="shared" si="2"/>
        <v>1440.3927232531198</v>
      </c>
      <c r="AE37">
        <f>'IDT-1'!B37</f>
        <v>0</v>
      </c>
      <c r="AF37" s="24"/>
      <c r="AG37">
        <f t="shared" si="3"/>
        <v>1440.3927232531198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79.899999999999991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828.99724864091468</v>
      </c>
      <c r="P38" s="36">
        <v>117.84451701931923</v>
      </c>
      <c r="Q38" s="36">
        <v>38.195607680809474</v>
      </c>
      <c r="R38" s="38">
        <v>47.5</v>
      </c>
      <c r="S38" s="38">
        <v>0</v>
      </c>
      <c r="T38" s="37">
        <f>SUMPRODUCT(LTA!J38:AN38,LTA!J$101:AN$101,LTA!J$103:AN$103)</f>
        <v>202.78000000000003</v>
      </c>
      <c r="U38" s="37">
        <f>SUMPRODUCT(LTA!J38:AN38,LTA!J$102:AN$102,LTA!J$103:AN$103)</f>
        <v>83.24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27.96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1"/>
        <v>15.349317835285646</v>
      </c>
      <c r="AD38">
        <f t="shared" si="2"/>
        <v>1445.0830827905963</v>
      </c>
      <c r="AE38">
        <f>'IDT-1'!B38</f>
        <v>0</v>
      </c>
      <c r="AF38" s="24"/>
      <c r="AG38">
        <f t="shared" si="3"/>
        <v>1445.0830827905963</v>
      </c>
      <c r="AI38" s="34">
        <f>PXIL!H38</f>
        <v>0</v>
      </c>
      <c r="AJ38" s="34">
        <f>PXIL!N38</f>
        <v>0</v>
      </c>
      <c r="AK38" s="34">
        <f>RTM_IEX!H38</f>
        <v>92.56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79.899999999999991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801.28420199191828</v>
      </c>
      <c r="P39" s="36">
        <v>117.84451701931923</v>
      </c>
      <c r="Q39" s="36">
        <v>38.195607680809474</v>
      </c>
      <c r="R39" s="38">
        <v>47.5</v>
      </c>
      <c r="S39" s="38">
        <v>0</v>
      </c>
      <c r="T39" s="37">
        <f>SUMPRODUCT(LTA!J39:AN39,LTA!J$101:AN$101,LTA!J$103:AN$103)</f>
        <v>231.51</v>
      </c>
      <c r="U39" s="37">
        <f>SUMPRODUCT(LTA!J39:AN39,LTA!J$102:AN$102,LTA!J$103:AN$103)</f>
        <v>67.569999999999993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23.14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1"/>
        <v>15.289944061179881</v>
      </c>
      <c r="AD39">
        <f t="shared" si="2"/>
        <v>1438.0741501235393</v>
      </c>
      <c r="AE39">
        <f>'IDT-1'!B39</f>
        <v>0</v>
      </c>
      <c r="AF39" s="24"/>
      <c r="AG39">
        <f t="shared" si="3"/>
        <v>1438.0741501235393</v>
      </c>
      <c r="AI39" s="34">
        <f>PXIL!H39</f>
        <v>0</v>
      </c>
      <c r="AJ39" s="34">
        <f>PXIL!N39</f>
        <v>0</v>
      </c>
      <c r="AK39" s="34">
        <f>RTM_IEX!H39</f>
        <v>105.09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782.86095365603785</v>
      </c>
      <c r="P40" s="36">
        <v>117.84451701931923</v>
      </c>
      <c r="Q40" s="36">
        <v>38.195607680809474</v>
      </c>
      <c r="R40" s="38">
        <v>47.5</v>
      </c>
      <c r="S40" s="38">
        <v>0</v>
      </c>
      <c r="T40" s="37">
        <f>SUMPRODUCT(LTA!J40:AN40,LTA!J$101:AN$101,LTA!J$103:AN$103)</f>
        <v>262.63</v>
      </c>
      <c r="U40" s="37">
        <f>SUMPRODUCT(LTA!J40:AN40,LTA!J$102:AN$102,LTA!J$103:AN$103)</f>
        <v>67.490000000000009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32.78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1"/>
        <v>15.427676775158485</v>
      </c>
      <c r="AD40">
        <f t="shared" si="2"/>
        <v>1454.3331690736804</v>
      </c>
      <c r="AE40">
        <f>'IDT-1'!B40</f>
        <v>0</v>
      </c>
      <c r="AF40" s="24"/>
      <c r="AG40">
        <f t="shared" si="3"/>
        <v>1454.3331690736804</v>
      </c>
      <c r="AI40" s="34">
        <f>PXIL!H40</f>
        <v>0</v>
      </c>
      <c r="AJ40" s="34">
        <f>PXIL!N40</f>
        <v>0</v>
      </c>
      <c r="AK40" s="34">
        <f>RTM_IEX!H40</f>
        <v>104.13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784.65584020355584</v>
      </c>
      <c r="P41" s="36">
        <v>117.84451701931923</v>
      </c>
      <c r="Q41" s="36">
        <v>38.195607680809474</v>
      </c>
      <c r="R41" s="38">
        <v>47.5</v>
      </c>
      <c r="S41" s="38">
        <v>0</v>
      </c>
      <c r="T41" s="37">
        <f>SUMPRODUCT(LTA!J41:AN41,LTA!J$101:AN$101,LTA!J$103:AN$103)</f>
        <v>310.28000000000003</v>
      </c>
      <c r="U41" s="37">
        <f>SUMPRODUCT(LTA!J41:AN41,LTA!J$102:AN$102,LTA!J$103:AN$103)</f>
        <v>68.63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33.74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1"/>
        <v>15.828145822157634</v>
      </c>
      <c r="AD41">
        <f t="shared" si="2"/>
        <v>1501.6075865741991</v>
      </c>
      <c r="AE41">
        <f>'IDT-1'!B41</f>
        <v>0</v>
      </c>
      <c r="AF41" s="24"/>
      <c r="AG41">
        <f t="shared" si="3"/>
        <v>1501.6075865741991</v>
      </c>
      <c r="AI41" s="34">
        <f>PXIL!H41</f>
        <v>0</v>
      </c>
      <c r="AJ41" s="34">
        <f>PXIL!N41</f>
        <v>0</v>
      </c>
      <c r="AK41" s="34">
        <f>RTM_IEX!H41</f>
        <v>100.26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784.65584020355584</v>
      </c>
      <c r="P42" s="36">
        <v>117.84451701931923</v>
      </c>
      <c r="Q42" s="36">
        <v>38.195607680809474</v>
      </c>
      <c r="R42" s="38">
        <v>47.5</v>
      </c>
      <c r="S42" s="38">
        <v>0</v>
      </c>
      <c r="T42" s="37">
        <f>SUMPRODUCT(LTA!J42:AN42,LTA!J$101:AN$101,LTA!J$103:AN$103)</f>
        <v>343.43999999999994</v>
      </c>
      <c r="U42" s="37">
        <f>SUMPRODUCT(LTA!J42:AN42,LTA!J$102:AN$102,LTA!J$103:AN$103)</f>
        <v>69.789999999999992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42.42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1"/>
        <v>15.913993822157638</v>
      </c>
      <c r="AD42">
        <f t="shared" si="2"/>
        <v>1511.7417385741996</v>
      </c>
      <c r="AE42">
        <f>'IDT-1'!B42</f>
        <v>0</v>
      </c>
      <c r="AF42" s="24"/>
      <c r="AG42">
        <f t="shared" si="3"/>
        <v>1511.7417385741996</v>
      </c>
      <c r="AI42" s="34">
        <f>PXIL!H42</f>
        <v>0</v>
      </c>
      <c r="AJ42" s="34">
        <f>PXIL!N42</f>
        <v>0</v>
      </c>
      <c r="AK42" s="34">
        <f>RTM_IEX!H42</f>
        <v>67.48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75.213629154284121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773.61084538104603</v>
      </c>
      <c r="P43" s="36">
        <v>117.84451701931923</v>
      </c>
      <c r="Q43" s="36">
        <v>38.195607680809474</v>
      </c>
      <c r="R43" s="38">
        <v>47.5</v>
      </c>
      <c r="S43" s="38">
        <v>0</v>
      </c>
      <c r="T43" s="37">
        <f>SUMPRODUCT(LTA!J43:AN43,LTA!J$101:AN$101,LTA!J$103:AN$103)</f>
        <v>357.61</v>
      </c>
      <c r="U43" s="37">
        <f>SUMPRODUCT(LTA!J43:AN43,LTA!J$102:AN$102,LTA!J$103:AN$103)</f>
        <v>70.33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29.89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1"/>
        <v>15.71187835054454</v>
      </c>
      <c r="AD43">
        <f t="shared" si="2"/>
        <v>1487.8824883775867</v>
      </c>
      <c r="AE43">
        <f>'IDT-1'!B43</f>
        <v>0</v>
      </c>
      <c r="AF43" s="24"/>
      <c r="AG43">
        <f t="shared" si="3"/>
        <v>1487.8824883775867</v>
      </c>
      <c r="AI43" s="34">
        <f>PXIL!H43</f>
        <v>0</v>
      </c>
      <c r="AJ43" s="34">
        <f>PXIL!N43</f>
        <v>0</v>
      </c>
      <c r="AK43" s="34">
        <f>RTM_IEX!H43</f>
        <v>52.07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14.776375581713658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75.213629154284121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773.60961360087015</v>
      </c>
      <c r="P44" s="36">
        <v>117.84451701931923</v>
      </c>
      <c r="Q44" s="36">
        <v>38.195607680809474</v>
      </c>
      <c r="R44" s="38">
        <v>47.5</v>
      </c>
      <c r="S44" s="38">
        <v>0</v>
      </c>
      <c r="T44" s="37">
        <f>SUMPRODUCT(LTA!J44:AN44,LTA!J$101:AN$101,LTA!J$103:AN$103)</f>
        <v>386.27</v>
      </c>
      <c r="U44" s="37">
        <f>SUMPRODUCT(LTA!J44:AN44,LTA!J$102:AN$102,LTA!J$103:AN$103)</f>
        <v>70.12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1"/>
        <v>15.668712231539009</v>
      </c>
      <c r="AD44">
        <f t="shared" si="2"/>
        <v>1482.7868308054576</v>
      </c>
      <c r="AE44">
        <f>'IDT-1'!B44</f>
        <v>0</v>
      </c>
      <c r="AF44" s="24"/>
      <c r="AG44">
        <f t="shared" si="3"/>
        <v>1482.7868308054576</v>
      </c>
      <c r="AI44" s="34">
        <f>PXIL!H44</f>
        <v>0</v>
      </c>
      <c r="AJ44" s="34">
        <f>PXIL!N44</f>
        <v>0</v>
      </c>
      <c r="AK44" s="34">
        <f>RTM_IEX!H44</f>
        <v>49.17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14.776375581713658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75.213629154284121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760.51983516871428</v>
      </c>
      <c r="P45" s="36">
        <v>117.84451701931923</v>
      </c>
      <c r="Q45" s="36">
        <v>38.195607680809474</v>
      </c>
      <c r="R45" s="38">
        <v>47.5</v>
      </c>
      <c r="S45" s="38">
        <v>0</v>
      </c>
      <c r="T45" s="37">
        <f>SUMPRODUCT(LTA!J45:AN45,LTA!J$101:AN$101,LTA!J$103:AN$103)</f>
        <v>379.11999999999995</v>
      </c>
      <c r="U45" s="37">
        <f>SUMPRODUCT(LTA!J45:AN45,LTA!J$102:AN$102,LTA!J$103:AN$103)</f>
        <v>69.06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1"/>
        <v>15.708446092708897</v>
      </c>
      <c r="AD45">
        <f t="shared" si="2"/>
        <v>1487.4773185121317</v>
      </c>
      <c r="AE45">
        <f>'IDT-1'!B45</f>
        <v>0</v>
      </c>
      <c r="AF45" s="24"/>
      <c r="AG45">
        <f t="shared" si="3"/>
        <v>1487.4773185121317</v>
      </c>
      <c r="AI45" s="34">
        <f>PXIL!H45</f>
        <v>0</v>
      </c>
      <c r="AJ45" s="34">
        <f>PXIL!N45</f>
        <v>0</v>
      </c>
      <c r="AK45" s="34">
        <f>RTM_IEX!H45</f>
        <v>75.2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14.776375581713658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75.213629154284121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736.60558458238052</v>
      </c>
      <c r="P46" s="36">
        <v>117.84451701931923</v>
      </c>
      <c r="Q46" s="36">
        <v>38.195607680809474</v>
      </c>
      <c r="R46" s="38">
        <v>47.5</v>
      </c>
      <c r="S46" s="38">
        <v>0</v>
      </c>
      <c r="T46" s="37">
        <f>SUMPRODUCT(LTA!J46:AN46,LTA!J$101:AN$101,LTA!J$103:AN$103)</f>
        <v>399.47999999999996</v>
      </c>
      <c r="U46" s="37">
        <f>SUMPRODUCT(LTA!J46:AN46,LTA!J$102:AN$102,LTA!J$103:AN$103)</f>
        <v>68.97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1"/>
        <v>15.661622387783694</v>
      </c>
      <c r="AD46">
        <f t="shared" si="2"/>
        <v>1481.9498916307232</v>
      </c>
      <c r="AE46">
        <f>'IDT-1'!B46</f>
        <v>0</v>
      </c>
      <c r="AF46" s="24"/>
      <c r="AG46">
        <f t="shared" si="3"/>
        <v>1481.9498916307232</v>
      </c>
      <c r="AI46" s="34">
        <f>PXIL!H46</f>
        <v>0</v>
      </c>
      <c r="AJ46" s="34">
        <f>PXIL!N46</f>
        <v>0</v>
      </c>
      <c r="AK46" s="34">
        <f>RTM_IEX!H46</f>
        <v>73.27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75.375614344645768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711.31547564658422</v>
      </c>
      <c r="P47" s="36">
        <v>117.84451701931923</v>
      </c>
      <c r="Q47" s="36">
        <v>38.195607680809474</v>
      </c>
      <c r="R47" s="38">
        <v>47.5</v>
      </c>
      <c r="S47" s="38">
        <v>0</v>
      </c>
      <c r="T47" s="37">
        <f>SUMPRODUCT(LTA!J47:AN47,LTA!J$101:AN$101,LTA!J$103:AN$103)</f>
        <v>415.9</v>
      </c>
      <c r="U47" s="37">
        <f>SUMPRODUCT(LTA!J47:AN47,LTA!J$102:AN$102,LTA!J$103:AN$103)</f>
        <v>58.89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1"/>
        <v>15.615837920374096</v>
      </c>
      <c r="AD47">
        <f t="shared" si="2"/>
        <v>1476.5451442636568</v>
      </c>
      <c r="AE47">
        <f>'IDT-1'!B47</f>
        <v>0</v>
      </c>
      <c r="AF47" s="24"/>
      <c r="AG47">
        <f t="shared" si="3"/>
        <v>1476.5451442636568</v>
      </c>
      <c r="AI47" s="34">
        <f>PXIL!H47</f>
        <v>0</v>
      </c>
      <c r="AJ47" s="34">
        <f>PXIL!N47</f>
        <v>0</v>
      </c>
      <c r="AK47" s="34">
        <f>RTM_IEX!H47</f>
        <v>85.81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75.375614344645768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692.04592030390677</v>
      </c>
      <c r="P48" s="36">
        <v>117.84451701931923</v>
      </c>
      <c r="Q48" s="36">
        <v>38.195607680809474</v>
      </c>
      <c r="R48" s="38">
        <v>47.5</v>
      </c>
      <c r="S48" s="38">
        <v>0</v>
      </c>
      <c r="T48" s="37">
        <f>SUMPRODUCT(LTA!J48:AN48,LTA!J$101:AN$101,LTA!J$103:AN$103)</f>
        <v>434.45</v>
      </c>
      <c r="U48" s="37">
        <f>SUMPRODUCT(LTA!J48:AN48,LTA!J$102:AN$102,LTA!J$103:AN$103)</f>
        <v>58.29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1"/>
        <v>15.685813655495609</v>
      </c>
      <c r="AD48">
        <f t="shared" si="2"/>
        <v>1484.8056131858582</v>
      </c>
      <c r="AE48">
        <f>'IDT-1'!B48</f>
        <v>0</v>
      </c>
      <c r="AF48" s="24"/>
      <c r="AG48">
        <f t="shared" si="3"/>
        <v>1484.8056131858582</v>
      </c>
      <c r="AI48" s="34">
        <f>PXIL!H48</f>
        <v>0</v>
      </c>
      <c r="AJ48" s="34">
        <f>PXIL!N48</f>
        <v>0</v>
      </c>
      <c r="AK48" s="34">
        <f>RTM_IEX!H48</f>
        <v>95.46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75.375614344645768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649.79607676770138</v>
      </c>
      <c r="P49" s="36">
        <v>117.84451701931923</v>
      </c>
      <c r="Q49" s="36">
        <v>38.195607680809474</v>
      </c>
      <c r="R49" s="38">
        <v>47.5</v>
      </c>
      <c r="S49" s="38">
        <v>0</v>
      </c>
      <c r="T49" s="37">
        <f>SUMPRODUCT(LTA!J49:AN49,LTA!J$101:AN$101,LTA!J$103:AN$103)</f>
        <v>441.01</v>
      </c>
      <c r="U49" s="37">
        <f>SUMPRODUCT(LTA!J49:AN49,LTA!J$102:AN$102,LTA!J$103:AN$103)</f>
        <v>57.77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1"/>
        <v>15.624410969791484</v>
      </c>
      <c r="AD49">
        <f t="shared" si="2"/>
        <v>1477.5571723353569</v>
      </c>
      <c r="AE49">
        <f>'IDT-1'!B49</f>
        <v>0</v>
      </c>
      <c r="AF49" s="24"/>
      <c r="AG49">
        <f t="shared" si="3"/>
        <v>1477.5571723353569</v>
      </c>
      <c r="AI49" s="34">
        <f>PXIL!H49</f>
        <v>0</v>
      </c>
      <c r="AJ49" s="34">
        <f>PXIL!N49</f>
        <v>0</v>
      </c>
      <c r="AK49" s="34">
        <f>RTM_IEX!H49</f>
        <v>124.36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75.375614344645768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643.28467720519268</v>
      </c>
      <c r="P50" s="36">
        <v>117.84451701931923</v>
      </c>
      <c r="Q50" s="36">
        <v>38.195607680809474</v>
      </c>
      <c r="R50" s="38">
        <v>47.5</v>
      </c>
      <c r="S50" s="38">
        <v>0</v>
      </c>
      <c r="T50" s="37">
        <f>SUMPRODUCT(LTA!J50:AN50,LTA!J$101:AN$101,LTA!J$103:AN$103)</f>
        <v>449.23999999999995</v>
      </c>
      <c r="U50" s="37">
        <f>SUMPRODUCT(LTA!J50:AN50,LTA!J$102:AN$102,LTA!J$103:AN$103)</f>
        <v>56.4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1"/>
        <v>15.497811213466409</v>
      </c>
      <c r="AD50">
        <f t="shared" si="2"/>
        <v>1462.6123725291734</v>
      </c>
      <c r="AE50">
        <f>'IDT-1'!B50</f>
        <v>0</v>
      </c>
      <c r="AF50" s="24"/>
      <c r="AG50">
        <f t="shared" si="3"/>
        <v>1462.6123725291734</v>
      </c>
      <c r="AI50" s="34">
        <f>PXIL!H50</f>
        <v>0</v>
      </c>
      <c r="AJ50" s="34">
        <f>PXIL!N50</f>
        <v>0</v>
      </c>
      <c r="AK50" s="34">
        <f>RTM_IEX!H50</f>
        <v>108.94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75.375614344645768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636.54156578618029</v>
      </c>
      <c r="P51" s="36">
        <v>117.84451701931923</v>
      </c>
      <c r="Q51" s="36">
        <v>14.46</v>
      </c>
      <c r="R51" s="38">
        <v>47.5</v>
      </c>
      <c r="S51" s="38">
        <v>0</v>
      </c>
      <c r="T51" s="37">
        <f>SUMPRODUCT(LTA!J51:AN51,LTA!J$101:AN$101,LTA!J$103:AN$103)</f>
        <v>444.55</v>
      </c>
      <c r="U51" s="37">
        <f>SUMPRODUCT(LTA!J51:AN51,LTA!J$102:AN$102,LTA!J$103:AN$103)</f>
        <v>59.21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1"/>
        <v>15.169297973027906</v>
      </c>
      <c r="AD51">
        <f t="shared" si="2"/>
        <v>1423.83216666979</v>
      </c>
      <c r="AE51">
        <f>'IDT-1'!B51</f>
        <v>0</v>
      </c>
      <c r="AF51" s="24"/>
      <c r="AG51">
        <f t="shared" si="3"/>
        <v>1423.83216666979</v>
      </c>
      <c r="AI51" s="34">
        <f>PXIL!H51</f>
        <v>0</v>
      </c>
      <c r="AJ51" s="34">
        <f>PXIL!N51</f>
        <v>0</v>
      </c>
      <c r="AK51" s="34">
        <f>RTM_IEX!H51</f>
        <v>102.19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75.375614344645768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635.68550845717527</v>
      </c>
      <c r="P52" s="36">
        <v>117.84451701931923</v>
      </c>
      <c r="Q52" s="36">
        <v>14.46</v>
      </c>
      <c r="R52" s="38">
        <v>47.5</v>
      </c>
      <c r="S52" s="38">
        <v>0</v>
      </c>
      <c r="T52" s="37">
        <f>SUMPRODUCT(LTA!J52:AN52,LTA!J$101:AN$101,LTA!J$103:AN$103)</f>
        <v>455.46999999999997</v>
      </c>
      <c r="U52" s="37">
        <f>SUMPRODUCT(LTA!J52:AN52,LTA!J$102:AN$102,LTA!J$103:AN$103)</f>
        <v>59.03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1"/>
        <v>15.090371091464265</v>
      </c>
      <c r="AD52">
        <f t="shared" si="2"/>
        <v>1414.5150362223487</v>
      </c>
      <c r="AE52">
        <f>'IDT-1'!B52</f>
        <v>0</v>
      </c>
      <c r="AF52" s="24"/>
      <c r="AG52">
        <f t="shared" si="3"/>
        <v>1414.5150362223487</v>
      </c>
      <c r="AI52" s="34">
        <f>PXIL!H52</f>
        <v>0</v>
      </c>
      <c r="AJ52" s="34">
        <f>PXIL!N52</f>
        <v>0</v>
      </c>
      <c r="AK52" s="34">
        <f>RTM_IEX!H52</f>
        <v>82.91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75.375614344645768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623.41031271181021</v>
      </c>
      <c r="P53" s="36">
        <v>117.84451701931923</v>
      </c>
      <c r="Q53" s="36">
        <v>14.46</v>
      </c>
      <c r="R53" s="38">
        <v>47.5</v>
      </c>
      <c r="S53" s="38">
        <v>0</v>
      </c>
      <c r="T53" s="37">
        <f>SUMPRODUCT(LTA!J53:AN53,LTA!J$101:AN$101,LTA!J$103:AN$103)</f>
        <v>470.70000000000005</v>
      </c>
      <c r="U53" s="37">
        <f>SUMPRODUCT(LTA!J53:AN53,LTA!J$102:AN$102,LTA!J$103:AN$103)</f>
        <v>58.78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1"/>
        <v>14.983563447203199</v>
      </c>
      <c r="AD53">
        <f t="shared" si="2"/>
        <v>1401.9066481212446</v>
      </c>
      <c r="AE53">
        <f>'IDT-1'!B53</f>
        <v>0</v>
      </c>
      <c r="AF53" s="24"/>
      <c r="AG53">
        <f t="shared" si="3"/>
        <v>1401.9066481212446</v>
      </c>
      <c r="AI53" s="34">
        <f>PXIL!H53</f>
        <v>0</v>
      </c>
      <c r="AJ53" s="34">
        <f>PXIL!N53</f>
        <v>0</v>
      </c>
      <c r="AK53" s="34">
        <f>RTM_IEX!H53</f>
        <v>67.489999999999995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75.375614344645768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625.02310299150633</v>
      </c>
      <c r="P54" s="36">
        <v>117.84451701931923</v>
      </c>
      <c r="Q54" s="36">
        <v>14.46</v>
      </c>
      <c r="R54" s="38">
        <v>47.5</v>
      </c>
      <c r="S54" s="38">
        <v>0</v>
      </c>
      <c r="T54" s="37">
        <f>SUMPRODUCT(LTA!J54:AN54,LTA!J$101:AN$101,LTA!J$103:AN$103)</f>
        <v>473.68999999999994</v>
      </c>
      <c r="U54" s="37">
        <f>SUMPRODUCT(LTA!J54:AN54,LTA!J$102:AN$102,LTA!J$103:AN$103)</f>
        <v>58.5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1"/>
        <v>14.833646885552644</v>
      </c>
      <c r="AD54">
        <f t="shared" si="2"/>
        <v>1384.2093549625911</v>
      </c>
      <c r="AE54">
        <f>'IDT-1'!B54</f>
        <v>0</v>
      </c>
      <c r="AF54" s="24"/>
      <c r="AG54">
        <f t="shared" si="3"/>
        <v>1384.2093549625911</v>
      </c>
      <c r="AI54" s="34">
        <f>PXIL!H54</f>
        <v>0</v>
      </c>
      <c r="AJ54" s="34">
        <f>PXIL!N54</f>
        <v>0</v>
      </c>
      <c r="AK54" s="34">
        <f>RTM_IEX!H54</f>
        <v>45.32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82.606191859125076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632.44197522751824</v>
      </c>
      <c r="P55" s="36">
        <v>117.84451701931923</v>
      </c>
      <c r="Q55" s="36">
        <v>14.46</v>
      </c>
      <c r="R55" s="38">
        <v>47.5</v>
      </c>
      <c r="S55" s="38">
        <v>0</v>
      </c>
      <c r="T55" s="37">
        <f>SUMPRODUCT(LTA!J55:AN55,LTA!J$101:AN$101,LTA!J$103:AN$103)</f>
        <v>501.33</v>
      </c>
      <c r="U55" s="37">
        <f>SUMPRODUCT(LTA!J55:AN55,LTA!J$102:AN$102,LTA!J$103:AN$103)</f>
        <v>78.86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1"/>
        <v>15.521368357849671</v>
      </c>
      <c r="AD55">
        <f t="shared" si="2"/>
        <v>1336.8510832407851</v>
      </c>
      <c r="AE55">
        <f>'IDT-1'!B55</f>
        <v>0</v>
      </c>
      <c r="AF55" s="24"/>
      <c r="AG55">
        <f t="shared" si="3"/>
        <v>1336.8510832407851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82.606191859125076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631.67151280931341</v>
      </c>
      <c r="P56" s="36">
        <v>117.84451701931923</v>
      </c>
      <c r="Q56" s="36">
        <v>14.46</v>
      </c>
      <c r="R56" s="38">
        <v>47.5</v>
      </c>
      <c r="S56" s="38">
        <v>0</v>
      </c>
      <c r="T56" s="37">
        <f>SUMPRODUCT(LTA!J56:AN56,LTA!J$101:AN$101,LTA!J$103:AN$103)</f>
        <v>498.65</v>
      </c>
      <c r="U56" s="37">
        <f>SUMPRODUCT(LTA!J56:AN56,LTA!J$102:AN$102,LTA!J$103:AN$103)</f>
        <v>80.47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1"/>
        <v>15.726158574383868</v>
      </c>
      <c r="AD56">
        <f t="shared" si="2"/>
        <v>1308.8058306060466</v>
      </c>
      <c r="AE56">
        <f>'IDT-1'!B56</f>
        <v>0</v>
      </c>
      <c r="AF56" s="24"/>
      <c r="AG56">
        <f t="shared" si="3"/>
        <v>1308.8058306060466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82.606191859125076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629.55736547087986</v>
      </c>
      <c r="P57" s="36">
        <v>117.84451701931923</v>
      </c>
      <c r="Q57" s="36">
        <v>14.46</v>
      </c>
      <c r="R57" s="38">
        <v>47.5</v>
      </c>
      <c r="S57" s="38">
        <v>0</v>
      </c>
      <c r="T57" s="37">
        <f>SUMPRODUCT(LTA!J57:AN57,LTA!J$101:AN$101,LTA!J$103:AN$103)</f>
        <v>488.23</v>
      </c>
      <c r="U57" s="37">
        <f>SUMPRODUCT(LTA!J57:AN57,LTA!J$102:AN$102,LTA!J$103:AN$103)</f>
        <v>81.81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1"/>
        <v>15.843906679863252</v>
      </c>
      <c r="AD57">
        <f t="shared" si="2"/>
        <v>1272.4939351621335</v>
      </c>
      <c r="AE57">
        <f>'IDT-1'!B57</f>
        <v>0</v>
      </c>
      <c r="AF57" s="24"/>
      <c r="AG57">
        <f t="shared" si="3"/>
        <v>1272.4939351621335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82.606191859125076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629.34724425612592</v>
      </c>
      <c r="P58" s="36">
        <v>117.84451701931923</v>
      </c>
      <c r="Q58" s="36">
        <v>14.46</v>
      </c>
      <c r="R58" s="38">
        <v>47.5</v>
      </c>
      <c r="S58" s="38">
        <v>0</v>
      </c>
      <c r="T58" s="37">
        <f>SUMPRODUCT(LTA!J58:AN58,LTA!J$101:AN$101,LTA!J$103:AN$103)</f>
        <v>471.14</v>
      </c>
      <c r="U58" s="37">
        <f>SUMPRODUCT(LTA!J58:AN58,LTA!J$102:AN$102,LTA!J$103:AN$103)</f>
        <v>82.9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1"/>
        <v>15.665385873034873</v>
      </c>
      <c r="AD58">
        <f t="shared" si="2"/>
        <v>1261.4623347542079</v>
      </c>
      <c r="AE58">
        <f>'IDT-1'!B58</f>
        <v>0</v>
      </c>
      <c r="AF58" s="24"/>
      <c r="AG58">
        <f t="shared" si="3"/>
        <v>1261.4623347542079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-110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82.606191859125076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627.44883494021872</v>
      </c>
      <c r="P59" s="36">
        <v>117.84451701931923</v>
      </c>
      <c r="Q59" s="36">
        <v>14.46</v>
      </c>
      <c r="R59" s="38">
        <v>47.5</v>
      </c>
      <c r="S59" s="38">
        <v>0</v>
      </c>
      <c r="T59" s="37">
        <f>SUMPRODUCT(LTA!J59:AN59,LTA!J$101:AN$101,LTA!J$103:AN$103)</f>
        <v>478.45</v>
      </c>
      <c r="U59" s="37">
        <f>SUMPRODUCT(LTA!J59:AN59,LTA!J$102:AN$102,LTA!J$103:AN$103)</f>
        <v>114.19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1"/>
        <v>16.02450618113059</v>
      </c>
      <c r="AD59">
        <f t="shared" si="2"/>
        <v>1291.8048051302051</v>
      </c>
      <c r="AE59">
        <f>'IDT-1'!B59</f>
        <v>0</v>
      </c>
      <c r="AF59" s="24"/>
      <c r="AG59">
        <f t="shared" si="3"/>
        <v>1291.8048051302051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82.606191859125076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646.46625890108658</v>
      </c>
      <c r="P60" s="36">
        <v>117.84451701931923</v>
      </c>
      <c r="Q60" s="36">
        <v>14.46</v>
      </c>
      <c r="R60" s="38">
        <v>47.5</v>
      </c>
      <c r="S60" s="38">
        <v>0</v>
      </c>
      <c r="T60" s="37">
        <f>SUMPRODUCT(LTA!J60:AN60,LTA!J$101:AN$101,LTA!J$103:AN$103)</f>
        <v>458.79</v>
      </c>
      <c r="U60" s="37">
        <f>SUMPRODUCT(LTA!J60:AN60,LTA!J$102:AN$102,LTA!J$103:AN$103)</f>
        <v>118.08000000000001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1"/>
        <v>16.094140331026324</v>
      </c>
      <c r="AD60">
        <f t="shared" si="2"/>
        <v>1289.982594941177</v>
      </c>
      <c r="AE60">
        <f>'IDT-1'!B60</f>
        <v>0</v>
      </c>
      <c r="AF60" s="24"/>
      <c r="AG60">
        <f t="shared" si="3"/>
        <v>1289.982594941177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-121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82.606191859125076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643.55920787243656</v>
      </c>
      <c r="P61" s="36">
        <v>117.84451701931923</v>
      </c>
      <c r="Q61" s="36">
        <v>38.195607680809474</v>
      </c>
      <c r="R61" s="38">
        <v>47.5</v>
      </c>
      <c r="S61" s="38">
        <v>0</v>
      </c>
      <c r="T61" s="37">
        <f>SUMPRODUCT(LTA!J61:AN61,LTA!J$101:AN$101,LTA!J$103:AN$103)</f>
        <v>417.1</v>
      </c>
      <c r="U61" s="37">
        <f>SUMPRODUCT(LTA!J61:AN61,LTA!J$102:AN$102,LTA!J$103:AN$103)</f>
        <v>122.27000000000001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1"/>
        <v>16.445427354948027</v>
      </c>
      <c r="AD61">
        <f t="shared" si="2"/>
        <v>1214.959864569415</v>
      </c>
      <c r="AE61">
        <f>'IDT-1'!B61</f>
        <v>0</v>
      </c>
      <c r="AF61" s="24"/>
      <c r="AG61">
        <f t="shared" si="3"/>
        <v>1214.959864569415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-179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82.606191859125076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651.0812126316448</v>
      </c>
      <c r="P62" s="36">
        <v>117.84451701931923</v>
      </c>
      <c r="Q62" s="36">
        <v>38.195607680809474</v>
      </c>
      <c r="R62" s="38">
        <v>47.5</v>
      </c>
      <c r="S62" s="38">
        <v>0</v>
      </c>
      <c r="T62" s="37">
        <f>SUMPRODUCT(LTA!J62:AN62,LTA!J$101:AN$101,LTA!J$103:AN$103)</f>
        <v>393.27</v>
      </c>
      <c r="U62" s="37">
        <f>SUMPRODUCT(LTA!J62:AN62,LTA!J$102:AN$102,LTA!J$103:AN$103)</f>
        <v>121.11000000000001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1"/>
        <v>16.197042302226709</v>
      </c>
      <c r="AD62">
        <f t="shared" si="2"/>
        <v>1209.7402543813444</v>
      </c>
      <c r="AE62">
        <f>'IDT-1'!B62</f>
        <v>0</v>
      </c>
      <c r="AF62" s="24"/>
      <c r="AG62">
        <f t="shared" si="3"/>
        <v>1209.7402543813444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-167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82.606191859125076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693.43971771029487</v>
      </c>
      <c r="P63" s="36">
        <v>117.84451701931923</v>
      </c>
      <c r="Q63" s="36">
        <v>38.195607680809474</v>
      </c>
      <c r="R63" s="38">
        <v>47.5</v>
      </c>
      <c r="S63" s="38">
        <v>0</v>
      </c>
      <c r="T63" s="37">
        <f>SUMPRODUCT(LTA!J63:AN63,LTA!J$101:AN$101,LTA!J$103:AN$103)</f>
        <v>383.25</v>
      </c>
      <c r="U63" s="37">
        <f>SUMPRODUCT(LTA!J63:AN63,LTA!J$102:AN$102,LTA!J$103:AN$103)</f>
        <v>122.98000000000002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1"/>
        <v>16.73005731890915</v>
      </c>
      <c r="AD63">
        <f t="shared" si="2"/>
        <v>1214.415744443312</v>
      </c>
      <c r="AE63">
        <f>'IDT-1'!B63</f>
        <v>0</v>
      </c>
      <c r="AF63" s="24"/>
      <c r="AG63">
        <f t="shared" si="3"/>
        <v>1214.415744443312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82.606191859125076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693.43971771029487</v>
      </c>
      <c r="P64" s="36">
        <v>117.84451701931923</v>
      </c>
      <c r="Q64" s="36">
        <v>38.195607680809474</v>
      </c>
      <c r="R64" s="38">
        <v>47.5</v>
      </c>
      <c r="S64" s="38">
        <v>0</v>
      </c>
      <c r="T64" s="37">
        <f>SUMPRODUCT(LTA!J64:AN64,LTA!J$101:AN$101,LTA!J$103:AN$103)</f>
        <v>356.12</v>
      </c>
      <c r="U64" s="37">
        <f>SUMPRODUCT(LTA!J64:AN64,LTA!J$102:AN$102,LTA!J$103:AN$103)</f>
        <v>123.57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1"/>
        <v>16.363111637586037</v>
      </c>
      <c r="AD64">
        <f t="shared" si="2"/>
        <v>1205.2426901246349</v>
      </c>
      <c r="AE64">
        <f>'IDT-1'!B64</f>
        <v>0</v>
      </c>
      <c r="AF64" s="24"/>
      <c r="AG64">
        <f t="shared" si="3"/>
        <v>1205.2426901246349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-179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82.606191859125076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693.40691509663418</v>
      </c>
      <c r="P65" s="36">
        <v>117.84451701931923</v>
      </c>
      <c r="Q65" s="36">
        <v>38.195607680809474</v>
      </c>
      <c r="R65" s="38">
        <v>47.5</v>
      </c>
      <c r="S65" s="38">
        <v>0</v>
      </c>
      <c r="T65" s="37">
        <f>SUMPRODUCT(LTA!J65:AN65,LTA!J$101:AN$101,LTA!J$103:AN$103)</f>
        <v>322.69</v>
      </c>
      <c r="U65" s="37">
        <f>SUMPRODUCT(LTA!J65:AN65,LTA!J$102:AN$102,LTA!J$103:AN$103)</f>
        <v>124.39000000000001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1"/>
        <v>15.775479259810393</v>
      </c>
      <c r="AD65">
        <f t="shared" si="2"/>
        <v>1210.1875198887501</v>
      </c>
      <c r="AE65">
        <f>'IDT-1'!B65</f>
        <v>0</v>
      </c>
      <c r="AF65" s="24"/>
      <c r="AG65">
        <f t="shared" si="3"/>
        <v>1210.1875198887501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-142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82.606191859125076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693.40691509663418</v>
      </c>
      <c r="P66" s="36">
        <v>117.84451701931923</v>
      </c>
      <c r="Q66" s="36">
        <v>38.195607680809474</v>
      </c>
      <c r="R66" s="38">
        <v>47.5</v>
      </c>
      <c r="S66" s="38">
        <v>0</v>
      </c>
      <c r="T66" s="37">
        <f>SUMPRODUCT(LTA!J66:AN66,LTA!J$101:AN$101,LTA!J$103:AN$103)</f>
        <v>291.72000000000003</v>
      </c>
      <c r="U66" s="37">
        <f>SUMPRODUCT(LTA!J66:AN66,LTA!J$102:AN$102,LTA!J$103:AN$103)</f>
        <v>124.13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1"/>
        <v>15.26748368578861</v>
      </c>
      <c r="AD66">
        <f t="shared" si="2"/>
        <v>1208.4655154627719</v>
      </c>
      <c r="AE66">
        <f>'IDT-1'!B66</f>
        <v>0</v>
      </c>
      <c r="AF66" s="24"/>
      <c r="AG66">
        <f t="shared" si="3"/>
        <v>1208.4655154627719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-113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82.606191859125076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652.45377873742598</v>
      </c>
      <c r="P67" s="36">
        <v>117.84451701931923</v>
      </c>
      <c r="Q67" s="36">
        <v>38.195607680809474</v>
      </c>
      <c r="R67" s="38">
        <v>44.96</v>
      </c>
      <c r="S67" s="38">
        <v>0</v>
      </c>
      <c r="T67" s="37">
        <f>SUMPRODUCT(LTA!J67:AN67,LTA!J$101:AN$101,LTA!J$103:AN$103)</f>
        <v>254.3</v>
      </c>
      <c r="U67" s="37">
        <f>SUMPRODUCT(LTA!J67:AN67,LTA!J$102:AN$102,LTA!J$103:AN$103)</f>
        <v>117.08000000000001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1"/>
        <v>13.636349779257907</v>
      </c>
      <c r="AD67">
        <f t="shared" si="2"/>
        <v>1226.8035130100943</v>
      </c>
      <c r="AE67">
        <f>'IDT-1'!B67</f>
        <v>0</v>
      </c>
      <c r="AF67" s="24"/>
      <c r="AG67">
        <f t="shared" si="3"/>
        <v>1226.8035130100943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-8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82.606191859125076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678.01871819968414</v>
      </c>
      <c r="P68" s="36">
        <v>117.84451701931923</v>
      </c>
      <c r="Q68" s="36">
        <v>38.195607680809474</v>
      </c>
      <c r="R68" s="38">
        <v>35.840000000000003</v>
      </c>
      <c r="S68" s="38">
        <v>0</v>
      </c>
      <c r="T68" s="37">
        <f>SUMPRODUCT(LTA!J68:AN68,LTA!J$101:AN$101,LTA!J$103:AN$103)</f>
        <v>218.55</v>
      </c>
      <c r="U68" s="37">
        <f>SUMPRODUCT(LTA!J68:AN68,LTA!J$102:AN$102,LTA!J$103:AN$103)</f>
        <v>116.9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4">SUMIF(B68:AB68,"&gt;0")*$AC$2-SUMIF(B68:AB68,"&lt;0")*($AC$2/(1-$AC$2))+SUMIF(AI68:AR68,"&gt;0")*$AC$2-SUMIF(AI68:AR68,"&lt;0")*($AC$2/(1-$AC$2))</f>
        <v>13.534518008941765</v>
      </c>
      <c r="AD68">
        <f t="shared" ref="AD68:AD98" si="5">SUM(B68:AB68,AI68:AT68)-AC68</f>
        <v>1230.8502842426687</v>
      </c>
      <c r="AE68">
        <f>'IDT-1'!B68</f>
        <v>0</v>
      </c>
      <c r="AF68" s="24"/>
      <c r="AG68">
        <f t="shared" si="3"/>
        <v>1230.8502842426687</v>
      </c>
      <c r="AI68" s="34">
        <f>PXIL!H68</f>
        <v>0</v>
      </c>
      <c r="AJ68" s="34">
        <f>PXIL!N68</f>
        <v>0</v>
      </c>
      <c r="AK68" s="34">
        <f>RTM_IEX!H68</f>
        <v>15.43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79.899999999999991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681.08366810089888</v>
      </c>
      <c r="P69" s="36">
        <v>117.84451701931923</v>
      </c>
      <c r="Q69" s="36">
        <v>38.195607680809474</v>
      </c>
      <c r="R69" s="38">
        <v>14.939999999999998</v>
      </c>
      <c r="S69" s="38">
        <v>0</v>
      </c>
      <c r="T69" s="37">
        <f>SUMPRODUCT(LTA!J69:AN69,LTA!J$101:AN$101,LTA!J$103:AN$103)</f>
        <v>170.87</v>
      </c>
      <c r="U69" s="37">
        <f>SUMPRODUCT(LTA!J69:AN69,LTA!J$102:AN$102,LTA!J$103:AN$103)</f>
        <v>116.73000000000002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98.34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4"/>
        <v>13.656475576495316</v>
      </c>
      <c r="AD69">
        <f t="shared" si="5"/>
        <v>1245.2470847172046</v>
      </c>
      <c r="AE69">
        <f>'IDT-1'!B69</f>
        <v>0</v>
      </c>
      <c r="AF69" s="24"/>
      <c r="AG69">
        <f t="shared" si="3"/>
        <v>1245.2470847172046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79.899999999999991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688.10496533792457</v>
      </c>
      <c r="P70" s="36">
        <v>117.84451701931923</v>
      </c>
      <c r="Q70" s="36">
        <v>38.195607680809474</v>
      </c>
      <c r="R70" s="38">
        <v>6.7899999999999991</v>
      </c>
      <c r="S70" s="38">
        <v>0</v>
      </c>
      <c r="T70" s="37">
        <f>SUMPRODUCT(LTA!J70:AN70,LTA!J$101:AN$101,LTA!J$103:AN$103)</f>
        <v>143.68</v>
      </c>
      <c r="U70" s="37">
        <f>SUMPRODUCT(LTA!J70:AN70,LTA!J$102:AN$102,LTA!J$103:AN$103)</f>
        <v>116.55000000000001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153.29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4"/>
        <v>13.878666473286332</v>
      </c>
      <c r="AD70">
        <f t="shared" si="5"/>
        <v>1271.4761910574393</v>
      </c>
      <c r="AE70">
        <f>'IDT-1'!B70</f>
        <v>0</v>
      </c>
      <c r="AF70" s="24"/>
      <c r="AG70">
        <f t="shared" si="3"/>
        <v>1271.4761910574393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76.72999999999999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712.4523765021778</v>
      </c>
      <c r="P71" s="36">
        <v>117.84451701931923</v>
      </c>
      <c r="Q71" s="36">
        <v>38.195607680809474</v>
      </c>
      <c r="R71" s="38">
        <v>3.7652035623409672</v>
      </c>
      <c r="S71" s="38">
        <v>0</v>
      </c>
      <c r="T71" s="37">
        <f>SUMPRODUCT(LTA!J71:AN71,LTA!J$101:AN$101,LTA!J$103:AN$103)</f>
        <v>116.98</v>
      </c>
      <c r="U71" s="37">
        <f>SUMPRODUCT(LTA!J71:AN71,LTA!J$102:AN$102,LTA!J$103:AN$103)</f>
        <v>106.6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4"/>
        <v>12.580972436989724</v>
      </c>
      <c r="AD71">
        <f t="shared" si="5"/>
        <v>1286.9964998203302</v>
      </c>
      <c r="AE71">
        <f>'IDT-1'!B71</f>
        <v>0</v>
      </c>
      <c r="AF71" s="24"/>
      <c r="AG71">
        <f t="shared" si="3"/>
        <v>1286.9964998203302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17.350000000000001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168.71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76.72999999999999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691.3416388626714</v>
      </c>
      <c r="P72" s="36">
        <v>117.84451701931923</v>
      </c>
      <c r="Q72" s="36">
        <v>38.195607680809474</v>
      </c>
      <c r="R72" s="38">
        <v>0.93520408163265301</v>
      </c>
      <c r="S72" s="38">
        <v>0</v>
      </c>
      <c r="T72" s="37">
        <f>SUMPRODUCT(LTA!J72:AN72,LTA!J$101:AN$101,LTA!J$103:AN$103)</f>
        <v>96.509999999999991</v>
      </c>
      <c r="U72" s="37">
        <f>SUMPRODUCT(LTA!J72:AN72,LTA!J$102:AN$102,LTA!J$103:AN$103)</f>
        <v>106.44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70.099999999999994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4"/>
        <v>14.324644547721265</v>
      </c>
      <c r="AD72">
        <f t="shared" si="5"/>
        <v>1336.172090589384</v>
      </c>
      <c r="AE72">
        <f>'IDT-1'!B72</f>
        <v>0</v>
      </c>
      <c r="AF72" s="24"/>
      <c r="AG72">
        <f t="shared" si="3"/>
        <v>1336.172090589384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-78</v>
      </c>
      <c r="AM72" s="34">
        <f>RTM_PXI!H72</f>
        <v>0</v>
      </c>
      <c r="AN72" s="34">
        <f>RTM_PXI!N72</f>
        <v>0</v>
      </c>
      <c r="AO72" s="148">
        <f>GDAM_IEX!H72</f>
        <v>120.74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168.71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716.00500396395614</v>
      </c>
      <c r="P73" s="36">
        <v>117.84451701931923</v>
      </c>
      <c r="Q73" s="36">
        <v>38.195607680809474</v>
      </c>
      <c r="R73" s="38">
        <v>4.5454545454545456E-2</v>
      </c>
      <c r="S73" s="38">
        <v>0</v>
      </c>
      <c r="T73" s="37">
        <f>SUMPRODUCT(LTA!J73:AN73,LTA!J$101:AN$101,LTA!J$103:AN$103)</f>
        <v>79.400000000000006</v>
      </c>
      <c r="U73" s="37">
        <f>SUMPRODUCT(LTA!J73:AN73,LTA!J$102:AN$102,LTA!J$103:AN$103)</f>
        <v>106.28999999999999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292.57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4"/>
        <v>16.76187426497885</v>
      </c>
      <c r="AD73">
        <f t="shared" si="5"/>
        <v>1364.7884764372329</v>
      </c>
      <c r="AE73">
        <f>'IDT-1'!B73</f>
        <v>0</v>
      </c>
      <c r="AF73" s="24"/>
      <c r="AG73">
        <f t="shared" si="3"/>
        <v>1364.7884764372329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-207</v>
      </c>
      <c r="AM73" s="34">
        <f>RTM_PXI!H73</f>
        <v>0</v>
      </c>
      <c r="AN73" s="34">
        <f>RTM_PXI!N73</f>
        <v>0</v>
      </c>
      <c r="AO73" s="148">
        <f>GDAM_IEX!H73</f>
        <v>53.54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168.71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753.60503701633195</v>
      </c>
      <c r="P74" s="36">
        <v>117.84451701931923</v>
      </c>
      <c r="Q74" s="36">
        <v>38.195607680809474</v>
      </c>
      <c r="R74" s="38">
        <v>0</v>
      </c>
      <c r="S74" s="38">
        <v>0</v>
      </c>
      <c r="T74" s="37">
        <f>SUMPRODUCT(LTA!J74:AN74,LTA!J$101:AN$101,LTA!J$103:AN$103)</f>
        <v>74.179999999999993</v>
      </c>
      <c r="U74" s="37">
        <f>SUMPRODUCT(LTA!J74:AN74,LTA!J$102:AN$102,LTA!J$103:AN$103)</f>
        <v>106.14000000000001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177.21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4"/>
        <v>15.140885163323643</v>
      </c>
      <c r="AD74">
        <f t="shared" si="5"/>
        <v>1384.3240440458098</v>
      </c>
      <c r="AE74">
        <f>'IDT-1'!B74</f>
        <v>0</v>
      </c>
      <c r="AF74" s="24"/>
      <c r="AG74">
        <f t="shared" ref="AG74:AG97" si="6">SUM(AD74:AF74)</f>
        <v>1384.3240440458098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-102</v>
      </c>
      <c r="AM74" s="34">
        <f>RTM_PXI!H74</f>
        <v>0</v>
      </c>
      <c r="AN74" s="34">
        <f>RTM_PXI!N74</f>
        <v>0</v>
      </c>
      <c r="AO74" s="148">
        <f>GDAM_IEX!H74</f>
        <v>49.63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168.71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797.40721467420337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60.040000000000006</v>
      </c>
      <c r="U75" s="37">
        <f>SUMPRODUCT(LTA!J75:AN75,LTA!J$102:AN$102,LTA!J$103:AN$103)</f>
        <v>98.57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411.48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4"/>
        <v>18.750091105915253</v>
      </c>
      <c r="AD75">
        <f t="shared" si="5"/>
        <v>1358.4092755532554</v>
      </c>
      <c r="AE75">
        <f>'IDT-1'!B75</f>
        <v>0</v>
      </c>
      <c r="AF75" s="24"/>
      <c r="AG75">
        <f t="shared" si="6"/>
        <v>1358.4092755532554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-260</v>
      </c>
      <c r="AM75" s="34">
        <f>RTM_PXI!H75</f>
        <v>0</v>
      </c>
      <c r="AN75" s="34">
        <f>RTM_PXI!N75</f>
        <v>0</v>
      </c>
      <c r="AO75" s="148">
        <f>GDAM_IEX!H75</f>
        <v>65.12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32.770000000000003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843.72808462444482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57.67</v>
      </c>
      <c r="U76" s="37">
        <f>SUMPRODUCT(LTA!J76:AN76,LTA!J$102:AN$102,LTA!J$103:AN$103)</f>
        <v>97.510000000000019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186.75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4"/>
        <v>16.507863066986591</v>
      </c>
      <c r="AD76">
        <f t="shared" si="5"/>
        <v>1352.8123735424258</v>
      </c>
      <c r="AE76">
        <f>'IDT-1'!B76</f>
        <v>0</v>
      </c>
      <c r="AF76" s="24"/>
      <c r="AG76">
        <f t="shared" si="6"/>
        <v>1352.8123735424258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-131</v>
      </c>
      <c r="AM76" s="34">
        <f>RTM_PXI!H76</f>
        <v>0</v>
      </c>
      <c r="AN76" s="34">
        <f>RTM_PXI!N76</f>
        <v>0</v>
      </c>
      <c r="AO76" s="148">
        <f>GDAM_IEX!H76</f>
        <v>110.12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32.770000000000003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76.72999999999999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858.52334070152449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53.61</v>
      </c>
      <c r="U77" s="37">
        <f>SUMPRODUCT(LTA!J77:AN77,LTA!J$102:AN$102,LTA!J$103:AN$103)</f>
        <v>97.360000000000014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255.49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4"/>
        <v>15.919906231313607</v>
      </c>
      <c r="AD77">
        <f t="shared" si="5"/>
        <v>1332.9827864551783</v>
      </c>
      <c r="AE77">
        <f>'IDT-1'!B77</f>
        <v>8.5670000000000002</v>
      </c>
      <c r="AF77" s="24"/>
      <c r="AG77">
        <f t="shared" si="6"/>
        <v>1341.5497864551783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79.7037525307218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858.52663277407328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51.31</v>
      </c>
      <c r="U78" s="37">
        <f>SUMPRODUCT(LTA!J78:AN78,LTA!J$102:AN$102,LTA!J$103:AN$103)</f>
        <v>96.4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214.03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4"/>
        <v>15.281246043334852</v>
      </c>
      <c r="AD78">
        <f t="shared" si="5"/>
        <v>1325.8784912464275</v>
      </c>
      <c r="AE78">
        <f>'IDT-1'!B78</f>
        <v>4.3380000000000001</v>
      </c>
      <c r="AF78" s="24"/>
      <c r="AG78">
        <f t="shared" si="6"/>
        <v>1330.2164912464275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-56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82.606191859125076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861.00665767829014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67.13</v>
      </c>
      <c r="U79" s="37">
        <f>SUMPRODUCT(LTA!J79:AN79,LTA!J$102:AN$102,LTA!J$103:AN$103)</f>
        <v>83.039999999999992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98.34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4"/>
        <v>14.180849734295073</v>
      </c>
      <c r="AD79">
        <f t="shared" si="5"/>
        <v>1308.4537117880875</v>
      </c>
      <c r="AE79">
        <f>'IDT-1'!B79</f>
        <v>0</v>
      </c>
      <c r="AF79" s="24"/>
      <c r="AG79">
        <f t="shared" si="6"/>
        <v>1308.4537117880875</v>
      </c>
      <c r="AI79" s="34">
        <f>PXIL!H79</f>
        <v>0</v>
      </c>
      <c r="AJ79" s="34">
        <f>PXIL!N79</f>
        <v>0</v>
      </c>
      <c r="AK79" s="34">
        <f>RTM_IEX!H79</f>
        <v>32.78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82.606191859125076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888.00605636211276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65.92</v>
      </c>
      <c r="U80" s="37">
        <f>SUMPRODUCT(LTA!J80:AN80,LTA!J$102:AN$102,LTA!J$103:AN$103)</f>
        <v>82.710000000000008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85.8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4"/>
        <v>14.175972683239182</v>
      </c>
      <c r="AD80">
        <f t="shared" si="5"/>
        <v>1307.8779875229661</v>
      </c>
      <c r="AE80">
        <f>'IDT-1'!B80</f>
        <v>0</v>
      </c>
      <c r="AF80" s="24"/>
      <c r="AG80">
        <f t="shared" si="6"/>
        <v>1307.8779875229661</v>
      </c>
      <c r="AI80" s="34">
        <f>PXIL!H80</f>
        <v>0</v>
      </c>
      <c r="AJ80" s="34">
        <f>PXIL!N80</f>
        <v>0</v>
      </c>
      <c r="AK80" s="34">
        <f>RTM_IEX!H80</f>
        <v>19.28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82.606191859125076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882.99820401627699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64.75</v>
      </c>
      <c r="U81" s="37">
        <f>SUMPRODUCT(LTA!J81:AN81,LTA!J$102:AN$102,LTA!J$103:AN$103)</f>
        <v>82.64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81.95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4"/>
        <v>13.985898723534163</v>
      </c>
      <c r="AD81">
        <f t="shared" si="5"/>
        <v>1285.4402091368356</v>
      </c>
      <c r="AE81">
        <f>'IDT-1'!B81</f>
        <v>0</v>
      </c>
      <c r="AF81" s="24"/>
      <c r="AG81">
        <f t="shared" si="6"/>
        <v>1285.4402091368356</v>
      </c>
      <c r="AI81" s="34">
        <f>PXIL!H81</f>
        <v>0</v>
      </c>
      <c r="AJ81" s="34">
        <f>PXIL!N81</f>
        <v>0</v>
      </c>
      <c r="AK81" s="34">
        <f>RTM_IEX!H81</f>
        <v>6.75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82.606191859125076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833.87760245829327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63.690000000000005</v>
      </c>
      <c r="U82" s="37">
        <f>SUMPRODUCT(LTA!J82:AN82,LTA!J$102:AN$102,LTA!J$103:AN$103)</f>
        <v>80.460000000000008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93.52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4"/>
        <v>13.8214216704471</v>
      </c>
      <c r="AD82">
        <f t="shared" si="5"/>
        <v>1266.0240846319389</v>
      </c>
      <c r="AE82">
        <f>'IDT-1'!B82</f>
        <v>0</v>
      </c>
      <c r="AF82" s="24"/>
      <c r="AG82">
        <f t="shared" si="6"/>
        <v>1266.0240846319389</v>
      </c>
      <c r="AI82" s="34">
        <f>PXIL!H82</f>
        <v>0</v>
      </c>
      <c r="AJ82" s="34">
        <f>PXIL!N82</f>
        <v>0</v>
      </c>
      <c r="AK82" s="34">
        <f>RTM_IEX!H82</f>
        <v>27.96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82.606191859125076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807.68433134857014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69.05</v>
      </c>
      <c r="U83" s="37">
        <f>SUMPRODUCT(LTA!J83:AN83,LTA!J$102:AN$102,LTA!J$103:AN$103)</f>
        <v>81.25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101.23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4"/>
        <v>13.960330193125426</v>
      </c>
      <c r="AD83">
        <f t="shared" si="5"/>
        <v>1282.4219049995374</v>
      </c>
      <c r="AE83">
        <f>'IDT-1'!B83</f>
        <v>0</v>
      </c>
      <c r="AF83" s="24"/>
      <c r="AG83">
        <f t="shared" si="6"/>
        <v>1282.4219049995374</v>
      </c>
      <c r="AI83" s="34">
        <f>PXIL!H83</f>
        <v>0</v>
      </c>
      <c r="AJ83" s="34">
        <f>PXIL!N83</f>
        <v>0</v>
      </c>
      <c r="AK83" s="34">
        <f>RTM_IEX!H83</f>
        <v>56.88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82.606191859125076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783.7541109527657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68.02000000000001</v>
      </c>
      <c r="U84" s="37">
        <f>SUMPRODUCT(LTA!J84:AN84,LTA!J$102:AN$102,LTA!J$103:AN$103)</f>
        <v>79.739999999999995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99.3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4"/>
        <v>13.689428341800665</v>
      </c>
      <c r="AD84">
        <f t="shared" si="5"/>
        <v>1250.4425864550574</v>
      </c>
      <c r="AE84">
        <f>'IDT-1'!B84</f>
        <v>0</v>
      </c>
      <c r="AF84" s="24"/>
      <c r="AG84">
        <f t="shared" si="6"/>
        <v>1250.4425864550574</v>
      </c>
      <c r="AI84" s="34">
        <f>PXIL!H84</f>
        <v>0</v>
      </c>
      <c r="AJ84" s="34">
        <f>PXIL!N84</f>
        <v>0</v>
      </c>
      <c r="AK84" s="34">
        <f>RTM_IEX!H84</f>
        <v>53.03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82.606191859125076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758.1351008682019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73.5</v>
      </c>
      <c r="U85" s="37">
        <f>SUMPRODUCT(LTA!J85:AN85,LTA!J$102:AN$102,LTA!J$103:AN$103)</f>
        <v>78.84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87.74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4"/>
        <v>13.59376065709033</v>
      </c>
      <c r="AD85">
        <f t="shared" si="5"/>
        <v>1239.149244055204</v>
      </c>
      <c r="AE85">
        <f>'IDT-1'!B85</f>
        <v>0</v>
      </c>
      <c r="AF85" s="24"/>
      <c r="AG85">
        <f t="shared" si="6"/>
        <v>1239.149244055204</v>
      </c>
      <c r="AI85" s="34">
        <f>PXIL!H85</f>
        <v>0</v>
      </c>
      <c r="AJ85" s="34">
        <f>PXIL!N85</f>
        <v>0</v>
      </c>
      <c r="AK85" s="34">
        <f>RTM_IEX!H85</f>
        <v>74.239999999999995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82.606191859125076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770.83333185240656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68.239999999999995</v>
      </c>
      <c r="U86" s="37">
        <f>SUMPRODUCT(LTA!J86:AN86,LTA!J$102:AN$102,LTA!J$103:AN$103)</f>
        <v>78.25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66.53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4"/>
        <v>13.41642179735765</v>
      </c>
      <c r="AD86">
        <f t="shared" si="5"/>
        <v>1218.2148138991415</v>
      </c>
      <c r="AE86">
        <f>'IDT-1'!B86</f>
        <v>0</v>
      </c>
      <c r="AF86" s="24"/>
      <c r="AG86">
        <f t="shared" si="6"/>
        <v>1218.2148138991415</v>
      </c>
      <c r="AI86" s="34">
        <f>PXIL!H86</f>
        <v>0</v>
      </c>
      <c r="AJ86" s="34">
        <f>PXIL!N86</f>
        <v>0</v>
      </c>
      <c r="AK86" s="34">
        <f>RTM_IEX!H86</f>
        <v>67.489999999999995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778.26896464623189</v>
      </c>
      <c r="P87" s="36">
        <v>117.84451701931923</v>
      </c>
      <c r="Q87" s="36">
        <v>38.200000000000003</v>
      </c>
      <c r="R87" s="38">
        <v>0</v>
      </c>
      <c r="S87" s="38">
        <v>0</v>
      </c>
      <c r="T87" s="37">
        <f>SUMPRODUCT(LTA!J87:AN87,LTA!J$101:AN$101,LTA!J$103:AN$103)</f>
        <v>75.330000000000013</v>
      </c>
      <c r="U87" s="37">
        <f>SUMPRODUCT(LTA!J87:AN87,LTA!J$102:AN$102,LTA!J$103:AN$103)</f>
        <v>78.990000000000009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27.96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4"/>
        <v>13.135422669622141</v>
      </c>
      <c r="AD87">
        <f t="shared" si="5"/>
        <v>1185.0435359155069</v>
      </c>
      <c r="AE87">
        <f>'IDT-1'!B87</f>
        <v>12.12</v>
      </c>
      <c r="AF87" s="24"/>
      <c r="AG87">
        <f t="shared" si="6"/>
        <v>1197.1635359155068</v>
      </c>
      <c r="AI87" s="34">
        <f>PXIL!H87</f>
        <v>0</v>
      </c>
      <c r="AJ87" s="34">
        <f>PXIL!N87</f>
        <v>0</v>
      </c>
      <c r="AK87" s="34">
        <f>RTM_IEX!H87</f>
        <v>55.92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785.98137932497389</v>
      </c>
      <c r="P88" s="36">
        <v>117.84451701931923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74.63</v>
      </c>
      <c r="U88" s="37">
        <f>SUMPRODUCT(LTA!J88:AN88,LTA!J$102:AN$102,LTA!J$103:AN$103)</f>
        <v>79.3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4"/>
        <v>13.059254952923578</v>
      </c>
      <c r="AD88">
        <f t="shared" si="5"/>
        <v>1176.0521183109477</v>
      </c>
      <c r="AE88">
        <f>'IDT-1'!B88</f>
        <v>0</v>
      </c>
      <c r="AF88" s="24"/>
      <c r="AG88">
        <f t="shared" si="6"/>
        <v>1176.0521183109477</v>
      </c>
      <c r="AI88" s="34">
        <f>PXIL!H88</f>
        <v>0</v>
      </c>
      <c r="AJ88" s="34">
        <f>PXIL!N88</f>
        <v>0</v>
      </c>
      <c r="AK88" s="34">
        <f>RTM_IEX!H88</f>
        <v>67.489999999999995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782.86219690053224</v>
      </c>
      <c r="P89" s="36">
        <v>117.84451701931923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80.180000000000007</v>
      </c>
      <c r="U89" s="37">
        <f>SUMPRODUCT(LTA!J89:AN89,LTA!J$102:AN$102,LTA!J$103:AN$103)</f>
        <v>98.9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4"/>
        <v>13.025577820558265</v>
      </c>
      <c r="AD89">
        <f t="shared" si="5"/>
        <v>1172.0766130188713</v>
      </c>
      <c r="AE89">
        <f>'IDT-1'!B89</f>
        <v>0</v>
      </c>
      <c r="AF89" s="24"/>
      <c r="AG89">
        <f t="shared" si="6"/>
        <v>1172.0766130188713</v>
      </c>
      <c r="AI89" s="34">
        <f>PXIL!H89</f>
        <v>0</v>
      </c>
      <c r="AJ89" s="34">
        <f>PXIL!N89</f>
        <v>0</v>
      </c>
      <c r="AK89" s="34">
        <f>RTM_IEX!H89</f>
        <v>41.45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767.52922220830055</v>
      </c>
      <c r="P90" s="36">
        <v>117.83999999999999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77.25</v>
      </c>
      <c r="U90" s="37">
        <f>SUMPRODUCT(LTA!J90:AN90,LTA!J$102:AN$102,LTA!J$103:AN$103)</f>
        <v>98.919999999999987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4"/>
        <v>12.750918890181239</v>
      </c>
      <c r="AD90">
        <f t="shared" si="5"/>
        <v>1139.6537802376972</v>
      </c>
      <c r="AE90">
        <f>'IDT-1'!B90</f>
        <v>0</v>
      </c>
      <c r="AF90" s="24"/>
      <c r="AG90">
        <f t="shared" si="6"/>
        <v>1139.6537802376972</v>
      </c>
      <c r="AI90" s="34">
        <f>PXIL!H90</f>
        <v>0</v>
      </c>
      <c r="AJ90" s="34">
        <f>PXIL!N90</f>
        <v>0</v>
      </c>
      <c r="AK90" s="34">
        <f>RTM_IEX!H90</f>
        <v>27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784.0054495881036</v>
      </c>
      <c r="P91" s="36">
        <v>117.83999999999999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75.28</v>
      </c>
      <c r="U91" s="37">
        <f>SUMPRODUCT(LTA!J91:AN91,LTA!J$102:AN$102,LTA!J$103:AN$103)</f>
        <v>98.06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4"/>
        <v>13.229868584600789</v>
      </c>
      <c r="AD91">
        <f t="shared" si="5"/>
        <v>1086.7510579230807</v>
      </c>
      <c r="AE91">
        <f>'IDT-1'!B91</f>
        <v>0</v>
      </c>
      <c r="AF91" s="24"/>
      <c r="AG91">
        <f t="shared" si="6"/>
        <v>1086.7510579230807</v>
      </c>
      <c r="AI91" s="34">
        <f>PXIL!H91</f>
        <v>0</v>
      </c>
      <c r="AJ91" s="34">
        <f>PXIL!N91</f>
        <v>0</v>
      </c>
      <c r="AK91" s="34">
        <f>RTM_IEX!H91</f>
        <v>15.42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750.4974867856763</v>
      </c>
      <c r="P92" s="36">
        <v>117.83999999999999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74.11</v>
      </c>
      <c r="U92" s="37">
        <f>SUMPRODUCT(LTA!J92:AN92,LTA!J$102:AN$102,LTA!J$103:AN$103)</f>
        <v>98.27000000000001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4"/>
        <v>12.9160616970604</v>
      </c>
      <c r="AD92">
        <f t="shared" si="5"/>
        <v>1049.706902008194</v>
      </c>
      <c r="AE92">
        <f>'IDT-1'!B92</f>
        <v>0</v>
      </c>
      <c r="AF92" s="24"/>
      <c r="AG92">
        <f t="shared" si="6"/>
        <v>1049.706902008194</v>
      </c>
      <c r="AI92" s="34">
        <f>PXIL!H92</f>
        <v>0</v>
      </c>
      <c r="AJ92" s="34">
        <f>PXIL!N92</f>
        <v>0</v>
      </c>
      <c r="AK92" s="34">
        <f>RTM_IEX!H92</f>
        <v>12.53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703.48634320064639</v>
      </c>
      <c r="P93" s="36">
        <v>117.8456754804219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80.58</v>
      </c>
      <c r="U93" s="37">
        <f>SUMPRODUCT(LTA!J93:AN93,LTA!J$102:AN$102,LTA!J$103:AN$103)</f>
        <v>105.05000000000001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4"/>
        <v>12.705158077204363</v>
      </c>
      <c r="AD93">
        <f t="shared" si="5"/>
        <v>982.63233752344183</v>
      </c>
      <c r="AE93">
        <f>'IDT-1'!B93</f>
        <v>0</v>
      </c>
      <c r="AF93" s="24"/>
      <c r="AG93">
        <f t="shared" si="6"/>
        <v>982.63233752344183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-21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666.51586651257048</v>
      </c>
      <c r="P94" s="36">
        <v>117.84560929169839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77.72</v>
      </c>
      <c r="U94" s="37">
        <f>SUMPRODUCT(LTA!J94:AN94,LTA!J$102:AN$102,LTA!J$103:AN$103)</f>
        <v>104.28999999999999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4"/>
        <v>12.287957097515246</v>
      </c>
      <c r="AD94">
        <f t="shared" si="5"/>
        <v>951.45899562633156</v>
      </c>
      <c r="AE94">
        <f>'IDT-1'!B94</f>
        <v>0</v>
      </c>
      <c r="AF94" s="24"/>
      <c r="AG94">
        <f t="shared" si="6"/>
        <v>951.45899562633156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-12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641.02156511536327</v>
      </c>
      <c r="P95" s="36">
        <v>86.77</v>
      </c>
      <c r="Q95" s="36">
        <v>19.28</v>
      </c>
      <c r="R95" s="38">
        <v>0</v>
      </c>
      <c r="S95" s="38">
        <v>0</v>
      </c>
      <c r="T95" s="37">
        <f>SUMPRODUCT(LTA!J95:AN95,LTA!J$101:AN$101,LTA!J$103:AN$103)</f>
        <v>74.930000000000007</v>
      </c>
      <c r="U95" s="37">
        <f>SUMPRODUCT(LTA!J95:AN95,LTA!J$102:AN$102,LTA!J$103:AN$103)</f>
        <v>103.44999999999999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4"/>
        <v>11.191320803759096</v>
      </c>
      <c r="AD95">
        <f t="shared" si="5"/>
        <v>924.43572123118213</v>
      </c>
      <c r="AE95">
        <f>'IDT-1'!B95</f>
        <v>0</v>
      </c>
      <c r="AF95" s="24"/>
      <c r="AG95">
        <f t="shared" si="6"/>
        <v>924.43572123118213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-16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632.77815503949398</v>
      </c>
      <c r="P96" s="36">
        <v>67.489999999999995</v>
      </c>
      <c r="Q96" s="36">
        <v>14.46</v>
      </c>
      <c r="R96" s="38">
        <v>0</v>
      </c>
      <c r="S96" s="38">
        <v>0</v>
      </c>
      <c r="T96" s="37">
        <f>SUMPRODUCT(LTA!J96:AN96,LTA!J$101:AN$101,LTA!J$103:AN$103)</f>
        <v>72.95</v>
      </c>
      <c r="U96" s="37">
        <f>SUMPRODUCT(LTA!J96:AN96,LTA!J$102:AN$102,LTA!J$103:AN$103)</f>
        <v>102.50999999999999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4"/>
        <v>10.852752370497349</v>
      </c>
      <c r="AD96">
        <f t="shared" si="5"/>
        <v>894.51087958857454</v>
      </c>
      <c r="AE96">
        <f>'IDT-1'!B96</f>
        <v>0</v>
      </c>
      <c r="AF96" s="24"/>
      <c r="AG96">
        <f t="shared" si="6"/>
        <v>894.51087958857454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610.31316889069103</v>
      </c>
      <c r="P97" s="36">
        <v>57.85</v>
      </c>
      <c r="Q97" s="36">
        <v>14.46</v>
      </c>
      <c r="R97" s="38">
        <v>0</v>
      </c>
      <c r="S97" s="38">
        <v>0</v>
      </c>
      <c r="T97" s="37">
        <f>SUMPRODUCT(LTA!J97:AN97,LTA!J$101:AN$101,LTA!J$103:AN$103)</f>
        <v>72.210000000000008</v>
      </c>
      <c r="U97" s="37">
        <f>SUMPRODUCT(LTA!J97:AN97,LTA!J$102:AN$102,LTA!J$103:AN$103)</f>
        <v>100.41999999999999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4"/>
        <v>10.466115751873625</v>
      </c>
      <c r="AD97">
        <f t="shared" si="5"/>
        <v>870.96253005839537</v>
      </c>
      <c r="AE97">
        <f>'IDT-1'!B97</f>
        <v>0</v>
      </c>
      <c r="AF97" s="24"/>
      <c r="AG97">
        <f t="shared" si="6"/>
        <v>870.96253005839537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584.77344771783794</v>
      </c>
      <c r="P98" s="36">
        <v>57.85</v>
      </c>
      <c r="Q98" s="36">
        <v>14.46</v>
      </c>
      <c r="R98" s="38">
        <v>0</v>
      </c>
      <c r="S98" s="38">
        <v>0</v>
      </c>
      <c r="T98" s="37">
        <f>SUMPRODUCT(LTA!J98:AN98,LTA!J$101:AN$101,LTA!J$103:AN$103)</f>
        <v>70</v>
      </c>
      <c r="U98" s="37">
        <f>SUMPRODUCT(LTA!J98:AN98,LTA!J$102:AN$102,LTA!J$103:AN$103)</f>
        <v>98.37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4"/>
        <v>10.215798094021658</v>
      </c>
      <c r="AD98">
        <f t="shared" si="5"/>
        <v>841.41312654339413</v>
      </c>
      <c r="AE98">
        <f>'IDT-1'!B98</f>
        <v>0</v>
      </c>
      <c r="AF98" s="24"/>
      <c r="AG98">
        <f>SUM(AD98:AF98)</f>
        <v>841.41312654339413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7">SUM(C3:C98)/4000</f>
        <v>0</v>
      </c>
      <c r="D99">
        <f t="shared" si="7"/>
        <v>0.26183471999999963</v>
      </c>
      <c r="E99">
        <f t="shared" si="7"/>
        <v>0.37230745176312224</v>
      </c>
      <c r="F99">
        <f t="shared" si="7"/>
        <v>0</v>
      </c>
      <c r="G99">
        <f t="shared" si="7"/>
        <v>0</v>
      </c>
      <c r="H99">
        <f t="shared" si="7"/>
        <v>0</v>
      </c>
      <c r="I99">
        <f t="shared" si="7"/>
        <v>1.9513703158870812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17.041268238261495</v>
      </c>
      <c r="P99" s="36">
        <f t="shared" si="7"/>
        <v>2.478959268893155</v>
      </c>
      <c r="Q99" s="36">
        <f t="shared" si="7"/>
        <v>0.704611573210844</v>
      </c>
      <c r="R99" s="38">
        <f t="shared" si="7"/>
        <v>0.44923646980384402</v>
      </c>
      <c r="S99" s="38">
        <f t="shared" si="7"/>
        <v>0</v>
      </c>
      <c r="T99" s="37">
        <f t="shared" si="7"/>
        <v>4.1703200000000002</v>
      </c>
      <c r="U99" s="37">
        <f t="shared" si="7"/>
        <v>2.0739350000000001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7"/>
        <v>0.89843000000000006</v>
      </c>
      <c r="Z99" s="34">
        <f t="shared" si="7"/>
        <v>0</v>
      </c>
      <c r="AA99" s="75">
        <f t="shared" si="7"/>
        <v>2.3297599999999958</v>
      </c>
      <c r="AB99" s="75">
        <f t="shared" si="7"/>
        <v>-4.4269599999999993</v>
      </c>
      <c r="AC99">
        <f t="shared" si="7"/>
        <v>0.32565458797432001</v>
      </c>
      <c r="AD99">
        <f t="shared" si="7"/>
        <v>27.895658449845246</v>
      </c>
      <c r="AE99">
        <f t="shared" si="7"/>
        <v>1.1061499999999998E-2</v>
      </c>
      <c r="AG99">
        <f t="shared" si="7"/>
        <v>27.90671994984524</v>
      </c>
      <c r="AI99">
        <f t="shared" si="7"/>
        <v>0</v>
      </c>
      <c r="AJ99">
        <f t="shared" si="7"/>
        <v>0</v>
      </c>
      <c r="AK99">
        <f t="shared" si="7"/>
        <v>0.54352000000000011</v>
      </c>
      <c r="AL99">
        <f t="shared" si="7"/>
        <v>-0.91649999999999998</v>
      </c>
      <c r="AM99">
        <f t="shared" si="7"/>
        <v>0</v>
      </c>
      <c r="AN99">
        <f t="shared" si="7"/>
        <v>0</v>
      </c>
      <c r="AO99">
        <f t="shared" si="7"/>
        <v>0.104125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0.18509500000000001</v>
      </c>
      <c r="AT99">
        <f t="shared" si="7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45258</v>
      </c>
      <c r="B1" s="223"/>
      <c r="C1" s="223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TWEPL!Q3</f>
        <v>5.9724799999999991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601.52765597183952</v>
      </c>
      <c r="P3" s="36">
        <v>28.92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45.17</v>
      </c>
      <c r="U3" s="37">
        <f>SUMPRODUCT(LTA!J3:AN3,LTA!J$102:AN$102,LTA!J$104:AN$104)</f>
        <v>61.260000000000005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-27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10.284409842146799</v>
      </c>
      <c r="AD3">
        <f>SUM(B3:AB3,AI3:AR3)-AC3</f>
        <v>388.22700925358674</v>
      </c>
      <c r="AE3">
        <f>'IDT-1'!C3</f>
        <v>0</v>
      </c>
      <c r="AF3" s="24"/>
      <c r="AG3">
        <f>SUM(AD3:AF3)</f>
        <v>388.22700925358674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5.9724799999999991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600.88476310857311</v>
      </c>
      <c r="P4" s="36">
        <v>28.92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45.04</v>
      </c>
      <c r="U4" s="37">
        <f>SUMPRODUCT(LTA!J4:AN4,LTA!J$102:AN$102,LTA!J$104:AN$104)</f>
        <v>61.330000000000005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-37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10.363217119344252</v>
      </c>
      <c r="AD4">
        <f t="shared" ref="AD4:AD67" si="1">SUM(B4:AB4,AI4:AR4)-AC4</f>
        <v>377.4453091131229</v>
      </c>
      <c r="AE4">
        <f>'IDT-1'!C4</f>
        <v>0</v>
      </c>
      <c r="AF4" s="24"/>
      <c r="AG4">
        <f t="shared" ref="AG4:AG67" si="2">SUM(AD4:AF4)</f>
        <v>377.4453091131229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5.9724799999999991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595.13416460729729</v>
      </c>
      <c r="P5" s="36">
        <v>28.92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56.55</v>
      </c>
      <c r="U5" s="37">
        <f>SUMPRODUCT(LTA!J5:AN5,LTA!J$102:AN$102,LTA!J$104:AN$104)</f>
        <v>61.410000000000004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-42</v>
      </c>
      <c r="AA5" s="75">
        <f>STOA!I5</f>
        <v>0</v>
      </c>
      <c r="AB5" s="75">
        <f>-STOA!O5</f>
        <v>-384.17</v>
      </c>
      <c r="AC5">
        <f t="shared" si="0"/>
        <v>10.45462388055798</v>
      </c>
      <c r="AD5">
        <f t="shared" si="1"/>
        <v>378.1933038506333</v>
      </c>
      <c r="AE5">
        <f>'IDT-1'!C5</f>
        <v>0</v>
      </c>
      <c r="AF5" s="24"/>
      <c r="AG5">
        <f t="shared" si="2"/>
        <v>378.1933038506333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5.9724799999999991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593.32204676830247</v>
      </c>
      <c r="P6" s="36">
        <v>28.92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56.22</v>
      </c>
      <c r="U6" s="37">
        <f>SUMPRODUCT(LTA!J6:AN6,LTA!J$102:AN$102,LTA!J$104:AN$104)</f>
        <v>61.410000000000004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-52</v>
      </c>
      <c r="AA6" s="75">
        <f>STOA!I6</f>
        <v>0</v>
      </c>
      <c r="AB6" s="75">
        <f>-STOA!O6</f>
        <v>-384.17</v>
      </c>
      <c r="AC6">
        <f t="shared" si="0"/>
        <v>10.521341667959314</v>
      </c>
      <c r="AD6">
        <f t="shared" si="1"/>
        <v>365.98446822423722</v>
      </c>
      <c r="AE6">
        <f>'IDT-1'!C6</f>
        <v>0</v>
      </c>
      <c r="AF6" s="24"/>
      <c r="AG6">
        <f t="shared" si="2"/>
        <v>365.98446822423722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5.9724799999999991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585.60846136836597</v>
      </c>
      <c r="P7" s="36">
        <v>28.92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55.88</v>
      </c>
      <c r="U7" s="37">
        <f>SUMPRODUCT(LTA!J7:AN7,LTA!J$102:AN$102,LTA!J$104:AN$104)</f>
        <v>61.36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-32</v>
      </c>
      <c r="AA7" s="75">
        <f>STOA!I7</f>
        <v>0</v>
      </c>
      <c r="AB7" s="75">
        <f>-STOA!O7</f>
        <v>-384.17</v>
      </c>
      <c r="AC7">
        <f t="shared" si="0"/>
        <v>10.535611183748847</v>
      </c>
      <c r="AD7">
        <f t="shared" si="1"/>
        <v>347.58423901090492</v>
      </c>
      <c r="AE7">
        <f>'IDT-1'!C7</f>
        <v>0</v>
      </c>
      <c r="AF7" s="24"/>
      <c r="AG7">
        <f t="shared" si="2"/>
        <v>347.58423901090492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5.9724799999999991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582.93393900170429</v>
      </c>
      <c r="P8" s="36">
        <v>28.919999999999998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55.22</v>
      </c>
      <c r="U8" s="37">
        <f>SUMPRODUCT(LTA!J8:AN8,LTA!J$102:AN$102,LTA!J$104:AN$104)</f>
        <v>61.260000000000005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-32</v>
      </c>
      <c r="AA8" s="75">
        <f>STOA!I8</f>
        <v>0</v>
      </c>
      <c r="AB8" s="75">
        <f>-STOA!O8</f>
        <v>-384.17</v>
      </c>
      <c r="AC8">
        <f t="shared" si="0"/>
        <v>10.549116984493333</v>
      </c>
      <c r="AD8">
        <f t="shared" si="1"/>
        <v>339.13621084349882</v>
      </c>
      <c r="AE8">
        <f>'IDT-1'!C8</f>
        <v>0</v>
      </c>
      <c r="AF8" s="24"/>
      <c r="AG8">
        <f t="shared" si="2"/>
        <v>339.13621084349882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5.9724799999999991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578.52718470333787</v>
      </c>
      <c r="P9" s="36">
        <v>28.919999999999998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54.88</v>
      </c>
      <c r="U9" s="37">
        <f>SUMPRODUCT(LTA!J9:AN9,LTA!J$102:AN$102,LTA!J$104:AN$104)</f>
        <v>62.72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-37</v>
      </c>
      <c r="AA9" s="75">
        <f>STOA!I9</f>
        <v>0</v>
      </c>
      <c r="AB9" s="75">
        <f>-STOA!O9</f>
        <v>-384.17</v>
      </c>
      <c r="AC9">
        <f t="shared" si="0"/>
        <v>10.572335194736389</v>
      </c>
      <c r="AD9">
        <f t="shared" si="1"/>
        <v>329.8262383348893</v>
      </c>
      <c r="AE9">
        <f>'IDT-1'!C9</f>
        <v>0</v>
      </c>
      <c r="AF9" s="24"/>
      <c r="AG9">
        <f t="shared" si="2"/>
        <v>329.8262383348893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5.9724799999999991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578.52718470333787</v>
      </c>
      <c r="P10" s="36">
        <v>28.919999999999998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53.88</v>
      </c>
      <c r="U10" s="37">
        <f>SUMPRODUCT(LTA!J10:AN10,LTA!J$102:AN$102,LTA!J$104:AN$104)</f>
        <v>60.13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-42</v>
      </c>
      <c r="AA10" s="75">
        <f>STOA!I10</f>
        <v>0</v>
      </c>
      <c r="AB10" s="75">
        <f>-STOA!O10</f>
        <v>-384.17</v>
      </c>
      <c r="AC10">
        <f t="shared" si="0"/>
        <v>10.559121510186168</v>
      </c>
      <c r="AD10">
        <f t="shared" si="1"/>
        <v>324.2494520194395</v>
      </c>
      <c r="AE10">
        <f>'IDT-1'!C10</f>
        <v>0</v>
      </c>
      <c r="AF10" s="24"/>
      <c r="AG10">
        <f t="shared" si="2"/>
        <v>324.2494520194395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5.9724799999999991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578.52718470333787</v>
      </c>
      <c r="P11" s="36">
        <v>28.919999999999998</v>
      </c>
      <c r="Q11" s="36">
        <v>9.6430304935554858</v>
      </c>
      <c r="R11" s="38">
        <v>0</v>
      </c>
      <c r="S11" s="38">
        <v>0</v>
      </c>
      <c r="T11" s="37">
        <f>SUMPRODUCT(LTA!J11:AN11,LTA!J$101:AN$101,LTA!J$104:AN$104)</f>
        <v>52.88</v>
      </c>
      <c r="U11" s="37">
        <f>SUMPRODUCT(LTA!J11:AN11,LTA!J$102:AN$102,LTA!J$104:AN$104)</f>
        <v>60.81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-42</v>
      </c>
      <c r="AA11" s="75">
        <f>STOA!I11</f>
        <v>0</v>
      </c>
      <c r="AB11" s="75">
        <f>-STOA!O11</f>
        <v>-384.17</v>
      </c>
      <c r="AC11">
        <f t="shared" si="0"/>
        <v>10.658087402884838</v>
      </c>
      <c r="AD11">
        <f t="shared" si="1"/>
        <v>311.83048612674088</v>
      </c>
      <c r="AE11">
        <f>'IDT-1'!C11</f>
        <v>0</v>
      </c>
      <c r="AF11" s="24"/>
      <c r="AG11">
        <f t="shared" si="2"/>
        <v>311.83048612674088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5.9724799999999991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578.52718470333787</v>
      </c>
      <c r="P12" s="36">
        <v>28.919999999999998</v>
      </c>
      <c r="Q12" s="36">
        <v>9.6430304935554858</v>
      </c>
      <c r="R12" s="38">
        <v>0</v>
      </c>
      <c r="S12" s="38">
        <v>0</v>
      </c>
      <c r="T12" s="37">
        <f>SUMPRODUCT(LTA!J12:AN12,LTA!J$101:AN$101,LTA!J$104:AN$104)</f>
        <v>42.17</v>
      </c>
      <c r="U12" s="37">
        <f>SUMPRODUCT(LTA!J12:AN12,LTA!J$102:AN$102,LTA!J$104:AN$104)</f>
        <v>60.64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-47</v>
      </c>
      <c r="AA12" s="75">
        <f>STOA!I12</f>
        <v>0</v>
      </c>
      <c r="AB12" s="75">
        <f>-STOA!O12</f>
        <v>-384.17</v>
      </c>
      <c r="AC12">
        <f t="shared" si="0"/>
        <v>10.575166560609725</v>
      </c>
      <c r="AD12">
        <f t="shared" si="1"/>
        <v>300.03340696901591</v>
      </c>
      <c r="AE12">
        <f>'IDT-1'!C12</f>
        <v>0</v>
      </c>
      <c r="AF12" s="24"/>
      <c r="AG12">
        <f t="shared" si="2"/>
        <v>300.03340696901591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-41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5.9724799999999991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579.93856792618294</v>
      </c>
      <c r="P13" s="36">
        <v>28.919999999999998</v>
      </c>
      <c r="Q13" s="36">
        <v>9.6430304935554858</v>
      </c>
      <c r="R13" s="38">
        <v>0</v>
      </c>
      <c r="S13" s="38">
        <v>0</v>
      </c>
      <c r="T13" s="37">
        <f>SUMPRODUCT(LTA!J13:AN13,LTA!J$101:AN$101,LTA!J$104:AN$104)</f>
        <v>49.88</v>
      </c>
      <c r="U13" s="37">
        <f>SUMPRODUCT(LTA!J13:AN13,LTA!J$102:AN$102,LTA!J$104:AN$104)</f>
        <v>64.41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-52</v>
      </c>
      <c r="AA13" s="75">
        <f>STOA!I13</f>
        <v>0</v>
      </c>
      <c r="AB13" s="75">
        <f>-STOA!O13</f>
        <v>-384.17</v>
      </c>
      <c r="AC13">
        <f t="shared" si="0"/>
        <v>10.691925337406515</v>
      </c>
      <c r="AD13">
        <f t="shared" si="1"/>
        <v>311.80803141506419</v>
      </c>
      <c r="AE13">
        <f>'IDT-1'!C13</f>
        <v>0</v>
      </c>
      <c r="AF13" s="24"/>
      <c r="AG13">
        <f t="shared" si="2"/>
        <v>311.80803141506419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5.9724799999999991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579.93856792618294</v>
      </c>
      <c r="P14" s="36">
        <v>28.919999999999998</v>
      </c>
      <c r="Q14" s="36">
        <v>9.6430304935554858</v>
      </c>
      <c r="R14" s="38">
        <v>0</v>
      </c>
      <c r="S14" s="38">
        <v>0</v>
      </c>
      <c r="T14" s="37">
        <f>SUMPRODUCT(LTA!J14:AN14,LTA!J$101:AN$101,LTA!J$104:AN$104)</f>
        <v>47.41</v>
      </c>
      <c r="U14" s="37">
        <f>SUMPRODUCT(LTA!J14:AN14,LTA!J$102:AN$102,LTA!J$104:AN$104)</f>
        <v>63.75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-57</v>
      </c>
      <c r="AA14" s="75">
        <f>STOA!I14</f>
        <v>0</v>
      </c>
      <c r="AB14" s="75">
        <f>-STOA!O14</f>
        <v>-384.17</v>
      </c>
      <c r="AC14">
        <f t="shared" si="0"/>
        <v>10.69951796830607</v>
      </c>
      <c r="AD14">
        <f t="shared" si="1"/>
        <v>304.67043878416467</v>
      </c>
      <c r="AE14">
        <f>'IDT-1'!C14</f>
        <v>0</v>
      </c>
      <c r="AF14" s="24"/>
      <c r="AG14">
        <f t="shared" si="2"/>
        <v>304.67043878416467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-36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5.9724799999999991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579.39790059538586</v>
      </c>
      <c r="P15" s="36">
        <v>28.919999999999998</v>
      </c>
      <c r="Q15" s="36">
        <v>9.6430304935554858</v>
      </c>
      <c r="R15" s="38">
        <v>0</v>
      </c>
      <c r="S15" s="38">
        <v>0</v>
      </c>
      <c r="T15" s="37">
        <f>SUMPRODUCT(LTA!J15:AN15,LTA!J$101:AN$101,LTA!J$104:AN$104)</f>
        <v>51.11</v>
      </c>
      <c r="U15" s="37">
        <f>SUMPRODUCT(LTA!J15:AN15,LTA!J$102:AN$102,LTA!J$104:AN$104)</f>
        <v>63.09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-62</v>
      </c>
      <c r="AA15" s="75">
        <f>STOA!I15</f>
        <v>0</v>
      </c>
      <c r="AB15" s="75">
        <f>-STOA!O15</f>
        <v>-384.17</v>
      </c>
      <c r="AC15">
        <f t="shared" si="0"/>
        <v>10.737454678177153</v>
      </c>
      <c r="AD15">
        <f t="shared" si="1"/>
        <v>305.1318347434966</v>
      </c>
      <c r="AE15">
        <f>'IDT-1'!C15</f>
        <v>0</v>
      </c>
      <c r="AF15" s="24"/>
      <c r="AG15">
        <f t="shared" si="2"/>
        <v>305.1318347434966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-33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579.39790059538586</v>
      </c>
      <c r="P16" s="36">
        <v>28.919999999999998</v>
      </c>
      <c r="Q16" s="36">
        <v>9.6430304935554858</v>
      </c>
      <c r="R16" s="38">
        <v>0</v>
      </c>
      <c r="S16" s="38">
        <v>0</v>
      </c>
      <c r="T16" s="37">
        <f>SUMPRODUCT(LTA!J16:AN16,LTA!J$101:AN$101,LTA!J$104:AN$104)</f>
        <v>50.65</v>
      </c>
      <c r="U16" s="37">
        <f>SUMPRODUCT(LTA!J16:AN16,LTA!J$102:AN$102,LTA!J$104:AN$104)</f>
        <v>62.430000000000007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-62</v>
      </c>
      <c r="AA16" s="75">
        <f>STOA!I16</f>
        <v>0</v>
      </c>
      <c r="AB16" s="75">
        <f>-STOA!O16</f>
        <v>-384.17</v>
      </c>
      <c r="AC16">
        <f t="shared" si="0"/>
        <v>10.728046678177153</v>
      </c>
      <c r="AD16">
        <f t="shared" si="1"/>
        <v>304.02124274349654</v>
      </c>
      <c r="AE16">
        <f>'IDT-1'!C16</f>
        <v>0</v>
      </c>
      <c r="AF16" s="24"/>
      <c r="AG16">
        <f t="shared" si="2"/>
        <v>304.02124274349654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-33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577.44008701528901</v>
      </c>
      <c r="P17" s="36">
        <v>28.919999999999998</v>
      </c>
      <c r="Q17" s="36">
        <v>9.6430304935554858</v>
      </c>
      <c r="R17" s="38">
        <v>0</v>
      </c>
      <c r="S17" s="38">
        <v>0</v>
      </c>
      <c r="T17" s="37">
        <f>SUMPRODUCT(LTA!J17:AN17,LTA!J$101:AN$101,LTA!J$104:AN$104)</f>
        <v>49.29</v>
      </c>
      <c r="U17" s="37">
        <f>SUMPRODUCT(LTA!J17:AN17,LTA!J$102:AN$102,LTA!J$104:AN$104)</f>
        <v>61.550000000000004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-62</v>
      </c>
      <c r="AA17" s="75">
        <f>STOA!I17</f>
        <v>0</v>
      </c>
      <c r="AB17" s="75">
        <f>-STOA!O17</f>
        <v>-384.17</v>
      </c>
      <c r="AC17">
        <f t="shared" si="0"/>
        <v>10.641958097755005</v>
      </c>
      <c r="AD17">
        <f t="shared" si="1"/>
        <v>305.90951774382177</v>
      </c>
      <c r="AE17">
        <f>'IDT-1'!C17</f>
        <v>0</v>
      </c>
      <c r="AF17" s="24"/>
      <c r="AG17">
        <f t="shared" si="2"/>
        <v>305.90951774382177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577.44008701528901</v>
      </c>
      <c r="P18" s="36">
        <v>28.919999999999998</v>
      </c>
      <c r="Q18" s="36">
        <v>9.6430304935554858</v>
      </c>
      <c r="R18" s="38">
        <v>0</v>
      </c>
      <c r="S18" s="38">
        <v>0</v>
      </c>
      <c r="T18" s="37">
        <f>SUMPRODUCT(LTA!J18:AN18,LTA!J$101:AN$101,LTA!J$104:AN$104)</f>
        <v>47.85</v>
      </c>
      <c r="U18" s="37">
        <f>SUMPRODUCT(LTA!J18:AN18,LTA!J$102:AN$102,LTA!J$104:AN$104)</f>
        <v>61.540000000000006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-62</v>
      </c>
      <c r="AA18" s="75">
        <f>STOA!I18</f>
        <v>0</v>
      </c>
      <c r="AB18" s="75">
        <f>-STOA!O18</f>
        <v>-384.17</v>
      </c>
      <c r="AC18">
        <f t="shared" si="0"/>
        <v>10.587422309130561</v>
      </c>
      <c r="AD18">
        <f t="shared" si="1"/>
        <v>309.51405353244627</v>
      </c>
      <c r="AE18">
        <f>'IDT-1'!C18</f>
        <v>0</v>
      </c>
      <c r="AF18" s="24"/>
      <c r="AG18">
        <f t="shared" si="2"/>
        <v>309.51405353244627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-22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573.81883353280864</v>
      </c>
      <c r="P19" s="36">
        <v>28.16</v>
      </c>
      <c r="Q19" s="36">
        <v>9.4</v>
      </c>
      <c r="R19" s="38">
        <v>0</v>
      </c>
      <c r="S19" s="38">
        <v>0</v>
      </c>
      <c r="T19" s="37">
        <f>SUMPRODUCT(LTA!J19:AN19,LTA!J$101:AN$101,LTA!J$104:AN$104)</f>
        <v>51.58</v>
      </c>
      <c r="U19" s="37">
        <f>SUMPRODUCT(LTA!J19:AN19,LTA!J$102:AN$102,LTA!J$104:AN$104)</f>
        <v>65.960000000000008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-52</v>
      </c>
      <c r="AA19" s="75">
        <f>STOA!I19</f>
        <v>0</v>
      </c>
      <c r="AB19" s="75">
        <f>-STOA!O19</f>
        <v>-384.17</v>
      </c>
      <c r="AC19">
        <f t="shared" si="0"/>
        <v>10.540797904207857</v>
      </c>
      <c r="AD19">
        <f t="shared" si="1"/>
        <v>322.08639396133321</v>
      </c>
      <c r="AE19">
        <f>'IDT-1'!C19</f>
        <v>0</v>
      </c>
      <c r="AF19" s="24"/>
      <c r="AG19">
        <f t="shared" si="2"/>
        <v>322.08639396133321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573.81883353280864</v>
      </c>
      <c r="P20" s="36">
        <v>28.16</v>
      </c>
      <c r="Q20" s="36">
        <v>9.4</v>
      </c>
      <c r="R20" s="38">
        <v>0</v>
      </c>
      <c r="S20" s="38">
        <v>0</v>
      </c>
      <c r="T20" s="37">
        <f>SUMPRODUCT(LTA!J20:AN20,LTA!J$101:AN$101,LTA!J$104:AN$104)</f>
        <v>49.46</v>
      </c>
      <c r="U20" s="37">
        <f>SUMPRODUCT(LTA!J20:AN20,LTA!J$102:AN$102,LTA!J$104:AN$104)</f>
        <v>65.800000000000011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-42</v>
      </c>
      <c r="AA20" s="75">
        <f>STOA!I20</f>
        <v>0</v>
      </c>
      <c r="AB20" s="75">
        <f>-STOA!O20</f>
        <v>-384.17</v>
      </c>
      <c r="AC20">
        <f t="shared" si="0"/>
        <v>10.428463169234078</v>
      </c>
      <c r="AD20">
        <f t="shared" si="1"/>
        <v>330.91872869630691</v>
      </c>
      <c r="AE20">
        <f>'IDT-1'!C20</f>
        <v>0</v>
      </c>
      <c r="AF20" s="24"/>
      <c r="AG20">
        <f t="shared" si="2"/>
        <v>330.91872869630691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5.9724799999999991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578.34438993315939</v>
      </c>
      <c r="P21" s="36">
        <v>28.16</v>
      </c>
      <c r="Q21" s="36">
        <v>9.4</v>
      </c>
      <c r="R21" s="38">
        <v>0</v>
      </c>
      <c r="S21" s="38">
        <v>0</v>
      </c>
      <c r="T21" s="37">
        <f>SUMPRODUCT(LTA!J21:AN21,LTA!J$101:AN$101,LTA!J$104:AN$104)</f>
        <v>48.55</v>
      </c>
      <c r="U21" s="37">
        <f>SUMPRODUCT(LTA!J21:AN21,LTA!J$102:AN$102,LTA!J$104:AN$104)</f>
        <v>65.64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-37</v>
      </c>
      <c r="AA21" s="75">
        <f>STOA!I21</f>
        <v>0</v>
      </c>
      <c r="AB21" s="75">
        <f>-STOA!O21</f>
        <v>-384.17</v>
      </c>
      <c r="AC21">
        <f t="shared" si="0"/>
        <v>10.415134054372579</v>
      </c>
      <c r="AD21">
        <f t="shared" si="1"/>
        <v>339.38761421151912</v>
      </c>
      <c r="AE21">
        <f>'IDT-1'!C21</f>
        <v>0</v>
      </c>
      <c r="AF21" s="24"/>
      <c r="AG21">
        <f t="shared" si="2"/>
        <v>339.38761421151912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5.9724799999999991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578.35487894056939</v>
      </c>
      <c r="P22" s="36">
        <v>28.150000000000002</v>
      </c>
      <c r="Q22" s="36">
        <v>9.4</v>
      </c>
      <c r="R22" s="38">
        <v>0</v>
      </c>
      <c r="S22" s="38">
        <v>0</v>
      </c>
      <c r="T22" s="37">
        <f>SUMPRODUCT(LTA!J22:AN22,LTA!J$101:AN$101,LTA!J$104:AN$104)</f>
        <v>47.11</v>
      </c>
      <c r="U22" s="37">
        <f>SUMPRODUCT(LTA!J22:AN22,LTA!J$102:AN$102,LTA!J$104:AN$104)</f>
        <v>65.42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</v>
      </c>
      <c r="AA22" s="75">
        <f>STOA!I22</f>
        <v>0</v>
      </c>
      <c r="AB22" s="75">
        <f>-STOA!O22</f>
        <v>-384.17</v>
      </c>
      <c r="AC22">
        <f t="shared" si="0"/>
        <v>10.282597953886375</v>
      </c>
      <c r="AD22">
        <f t="shared" si="1"/>
        <v>351.86063931941538</v>
      </c>
      <c r="AE22">
        <f>'IDT-1'!C22</f>
        <v>0</v>
      </c>
      <c r="AF22" s="24"/>
      <c r="AG22">
        <f t="shared" si="2"/>
        <v>351.86063931941538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5.9724799999999991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578.81868806696855</v>
      </c>
      <c r="P23" s="36">
        <v>37.46</v>
      </c>
      <c r="Q23" s="36">
        <v>9.4</v>
      </c>
      <c r="R23" s="38">
        <v>0</v>
      </c>
      <c r="S23" s="38">
        <v>0</v>
      </c>
      <c r="T23" s="37">
        <f>SUMPRODUCT(LTA!J23:AN23,LTA!J$101:AN$101,LTA!J$104:AN$104)</f>
        <v>46.22</v>
      </c>
      <c r="U23" s="37">
        <f>SUMPRODUCT(LTA!J23:AN23,LTA!J$102:AN$102,LTA!J$104:AN$104)</f>
        <v>65.260000000000005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</v>
      </c>
      <c r="AA23" s="75">
        <f>STOA!I23</f>
        <v>0</v>
      </c>
      <c r="AB23" s="75">
        <f>-STOA!O23</f>
        <v>-384.17</v>
      </c>
      <c r="AC23">
        <f t="shared" si="0"/>
        <v>10.296579846473906</v>
      </c>
      <c r="AD23">
        <f t="shared" si="1"/>
        <v>367.57046655322711</v>
      </c>
      <c r="AE23">
        <f>'IDT-1'!C23</f>
        <v>0</v>
      </c>
      <c r="AF23" s="24"/>
      <c r="AG23">
        <f t="shared" si="2"/>
        <v>367.57046655322711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5.9724799999999991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583.45472068438676</v>
      </c>
      <c r="P24" s="36">
        <v>37.46</v>
      </c>
      <c r="Q24" s="36">
        <v>9.4</v>
      </c>
      <c r="R24" s="38">
        <v>0</v>
      </c>
      <c r="S24" s="38">
        <v>0</v>
      </c>
      <c r="T24" s="37">
        <f>SUMPRODUCT(LTA!J24:AN24,LTA!J$101:AN$101,LTA!J$104:AN$104)</f>
        <v>45.2</v>
      </c>
      <c r="U24" s="37">
        <f>SUMPRODUCT(LTA!J24:AN24,LTA!J$102:AN$102,LTA!J$104:AN$104)</f>
        <v>65.08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-384.17</v>
      </c>
      <c r="AC24">
        <f t="shared" si="0"/>
        <v>10.164490523687327</v>
      </c>
      <c r="AD24">
        <f t="shared" si="1"/>
        <v>390.13858849343194</v>
      </c>
      <c r="AE24">
        <f>'IDT-1'!C24</f>
        <v>0</v>
      </c>
      <c r="AF24" s="24"/>
      <c r="AG24">
        <f t="shared" si="2"/>
        <v>390.13858849343194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5.9724799999999991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605.16421943127796</v>
      </c>
      <c r="P25" s="36">
        <v>68.143243526275697</v>
      </c>
      <c r="Q25" s="36">
        <v>9.35</v>
      </c>
      <c r="R25" s="38">
        <v>0</v>
      </c>
      <c r="S25" s="38">
        <v>0</v>
      </c>
      <c r="T25" s="37">
        <f>SUMPRODUCT(LTA!J25:AN25,LTA!J$101:AN$101,LTA!J$104:AN$104)</f>
        <v>41.55</v>
      </c>
      <c r="U25" s="37">
        <f>SUMPRODUCT(LTA!J25:AN25,LTA!J$102:AN$102,LTA!J$104:AN$104)</f>
        <v>62.49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-384.17</v>
      </c>
      <c r="AC25">
        <f t="shared" si="0"/>
        <v>10.772003659629043</v>
      </c>
      <c r="AD25">
        <f t="shared" si="1"/>
        <v>409.63381763065701</v>
      </c>
      <c r="AE25">
        <f>'IDT-1'!C25</f>
        <v>0</v>
      </c>
      <c r="AF25" s="24"/>
      <c r="AG25">
        <f t="shared" si="2"/>
        <v>409.63381763065701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5.9724799999999991</v>
      </c>
      <c r="E26">
        <f>GT_NG!Q26</f>
        <v>9.0172460990966332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610.35001993621711</v>
      </c>
      <c r="P26" s="36">
        <v>68.143243526275697</v>
      </c>
      <c r="Q26" s="36">
        <v>22.09</v>
      </c>
      <c r="R26" s="38">
        <v>0</v>
      </c>
      <c r="S26" s="38">
        <v>0</v>
      </c>
      <c r="T26" s="37">
        <f>SUMPRODUCT(LTA!J26:AN26,LTA!J$101:AN$101,LTA!J$104:AN$104)</f>
        <v>39.880000000000003</v>
      </c>
      <c r="U26" s="37">
        <f>SUMPRODUCT(LTA!J26:AN26,LTA!J$102:AN$102,LTA!J$104:AN$104)</f>
        <v>62.300000000000004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-384.17</v>
      </c>
      <c r="AC26">
        <f t="shared" si="0"/>
        <v>10.734972456121652</v>
      </c>
      <c r="AD26">
        <f t="shared" si="1"/>
        <v>447.44026653836443</v>
      </c>
      <c r="AE26">
        <f>'IDT-1'!C26</f>
        <v>0</v>
      </c>
      <c r="AF26" s="24"/>
      <c r="AG26">
        <f t="shared" si="2"/>
        <v>447.44026653836443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-24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6.1824500000000002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654.21472144475354</v>
      </c>
      <c r="P27" s="36">
        <v>68.142611928856184</v>
      </c>
      <c r="Q27" s="36">
        <v>22.09</v>
      </c>
      <c r="R27" s="38">
        <v>0</v>
      </c>
      <c r="S27" s="38">
        <v>0</v>
      </c>
      <c r="T27" s="37">
        <f>SUMPRODUCT(LTA!J27:AN27,LTA!J$101:AN$101,LTA!J$104:AN$104)</f>
        <v>38.880000000000003</v>
      </c>
      <c r="U27" s="37">
        <f>SUMPRODUCT(LTA!J27:AN27,LTA!J$102:AN$102,LTA!J$104:AN$104)</f>
        <v>114.82000000000001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11.888772478633246</v>
      </c>
      <c r="AD27">
        <f t="shared" si="1"/>
        <v>499.62926352531514</v>
      </c>
      <c r="AE27">
        <f>'IDT-1'!C27</f>
        <v>0</v>
      </c>
      <c r="AF27" s="24"/>
      <c r="AG27">
        <f t="shared" si="2"/>
        <v>499.62926352531514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6.1824500000000002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696.18007604931609</v>
      </c>
      <c r="P28" s="36">
        <v>68.142611928856184</v>
      </c>
      <c r="Q28" s="36">
        <v>22.09</v>
      </c>
      <c r="R28" s="38">
        <v>0.29734513274336283</v>
      </c>
      <c r="S28" s="38">
        <v>0</v>
      </c>
      <c r="T28" s="37">
        <f>SUMPRODUCT(LTA!J28:AN28,LTA!J$101:AN$101,LTA!J$104:AN$104)</f>
        <v>37.979999999999997</v>
      </c>
      <c r="U28" s="37">
        <f>SUMPRODUCT(LTA!J28:AN28,LTA!J$102:AN$102,LTA!J$104:AN$104)</f>
        <v>114.66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12.234875156426614</v>
      </c>
      <c r="AD28">
        <f t="shared" si="1"/>
        <v>540.48586058482772</v>
      </c>
      <c r="AE28">
        <f>'IDT-1'!C28</f>
        <v>0</v>
      </c>
      <c r="AF28" s="24"/>
      <c r="AG28">
        <f t="shared" si="2"/>
        <v>540.48586058482772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6.1824500000000002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727.7363821537009</v>
      </c>
      <c r="P29" s="36">
        <v>68.142611928856184</v>
      </c>
      <c r="Q29" s="36">
        <v>22.09</v>
      </c>
      <c r="R29" s="38">
        <v>1.99</v>
      </c>
      <c r="S29" s="38">
        <v>0</v>
      </c>
      <c r="T29" s="37">
        <f>SUMPRODUCT(LTA!J29:AN29,LTA!J$101:AN$101,LTA!J$104:AN$104)</f>
        <v>28.97</v>
      </c>
      <c r="U29" s="37">
        <f>SUMPRODUCT(LTA!J29:AN29,LTA!J$102:AN$102,LTA!J$104:AN$104)</f>
        <v>112.71000000000001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12.584054428588402</v>
      </c>
      <c r="AD29">
        <f t="shared" si="1"/>
        <v>581.70564228430737</v>
      </c>
      <c r="AE29">
        <f>'IDT-1'!C29</f>
        <v>2.6150000000000002</v>
      </c>
      <c r="AF29" s="24"/>
      <c r="AG29">
        <f t="shared" si="2"/>
        <v>584.32064228430738</v>
      </c>
      <c r="AI29" s="34">
        <f>PXIL!I29</f>
        <v>0</v>
      </c>
      <c r="AJ29" s="34">
        <f>PXIL!O29</f>
        <v>0</v>
      </c>
      <c r="AK29" s="34">
        <f>RTM_IEX!I29</f>
        <v>14.46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4.82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6.1824500000000002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729.85620983451884</v>
      </c>
      <c r="P30" s="36">
        <v>68.142611928856184</v>
      </c>
      <c r="Q30" s="36">
        <v>22.087460043693227</v>
      </c>
      <c r="R30" s="38">
        <v>6.9</v>
      </c>
      <c r="S30" s="38">
        <v>0</v>
      </c>
      <c r="T30" s="37">
        <f>SUMPRODUCT(LTA!J30:AN30,LTA!J$101:AN$101,LTA!J$104:AN$104)</f>
        <v>29.67</v>
      </c>
      <c r="U30" s="37">
        <f>SUMPRODUCT(LTA!J30:AN30,LTA!J$102:AN$102,LTA!J$104:AN$104)</f>
        <v>112.95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12.934395645474298</v>
      </c>
      <c r="AD30">
        <f t="shared" si="1"/>
        <v>623.06258879193251</v>
      </c>
      <c r="AE30">
        <f>'IDT-1'!C30</f>
        <v>0</v>
      </c>
      <c r="AF30" s="24"/>
      <c r="AG30">
        <f t="shared" si="2"/>
        <v>623.06258879193251</v>
      </c>
      <c r="AI30" s="34">
        <f>PXIL!I30</f>
        <v>0</v>
      </c>
      <c r="AJ30" s="34">
        <f>PXIL!O30</f>
        <v>0</v>
      </c>
      <c r="AK30" s="34">
        <f>RTM_IEX!I30</f>
        <v>14.46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38.56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6.1824500000000002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743.53599680077104</v>
      </c>
      <c r="P31" s="36">
        <v>68.142611928856184</v>
      </c>
      <c r="Q31" s="36">
        <v>22.087460043693227</v>
      </c>
      <c r="R31" s="38">
        <v>16.52</v>
      </c>
      <c r="S31" s="38">
        <v>0</v>
      </c>
      <c r="T31" s="37">
        <f>SUMPRODUCT(LTA!J31:AN31,LTA!J$101:AN$101,LTA!J$104:AN$104)</f>
        <v>32.779999999999994</v>
      </c>
      <c r="U31" s="37">
        <f>SUMPRODUCT(LTA!J31:AN31,LTA!J$102:AN$102,LTA!J$104:AN$104)</f>
        <v>113.42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13.200757855990815</v>
      </c>
      <c r="AD31">
        <f t="shared" si="1"/>
        <v>654.50601354766843</v>
      </c>
      <c r="AE31">
        <f>'IDT-1'!C31</f>
        <v>0</v>
      </c>
      <c r="AF31" s="24"/>
      <c r="AG31">
        <f t="shared" si="2"/>
        <v>654.50601354766843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57.85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6.1824500000000002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48.587760106946952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744.09675891935422</v>
      </c>
      <c r="P32" s="36">
        <v>68.142611928856184</v>
      </c>
      <c r="Q32" s="36">
        <v>22.087460043693227</v>
      </c>
      <c r="R32" s="38">
        <v>26.28307548273845</v>
      </c>
      <c r="S32" s="38">
        <v>0</v>
      </c>
      <c r="T32" s="37">
        <f>SUMPRODUCT(LTA!J32:AN32,LTA!J$101:AN$101,LTA!J$104:AN$104)</f>
        <v>37.480000000000004</v>
      </c>
      <c r="U32" s="37">
        <f>SUMPRODUCT(LTA!J32:AN32,LTA!J$102:AN$102,LTA!J$104:AN$104)</f>
        <v>113.53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13.449308381503942</v>
      </c>
      <c r="AD32">
        <f t="shared" si="1"/>
        <v>683.84681129752721</v>
      </c>
      <c r="AE32">
        <f>'IDT-1'!C32</f>
        <v>0</v>
      </c>
      <c r="AF32" s="24"/>
      <c r="AG32">
        <f t="shared" si="2"/>
        <v>683.84681129752721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72.31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6.1824500000000002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48.587760106946952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766.45677606072695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52.63</v>
      </c>
      <c r="U33" s="37">
        <f>SUMPRODUCT(LTA!J33:AN33,LTA!J$102:AN$102,LTA!J$104:AN$104)</f>
        <v>113.96000000000001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13.687170691436467</v>
      </c>
      <c r="AD33">
        <f t="shared" si="1"/>
        <v>711.92589064622882</v>
      </c>
      <c r="AE33">
        <f>'IDT-1'!C33</f>
        <v>0</v>
      </c>
      <c r="AF33" s="24"/>
      <c r="AG33">
        <f t="shared" si="2"/>
        <v>711.92589064622882</v>
      </c>
      <c r="AI33" s="34">
        <f>PXIL!I33</f>
        <v>0</v>
      </c>
      <c r="AJ33" s="34">
        <f>PXIL!O33</f>
        <v>0</v>
      </c>
      <c r="AK33" s="34">
        <f>RTM_IEX!I33</f>
        <v>9.64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53.03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6.1824500000000002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48.589999999999996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762.49947560825808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64.300000000000011</v>
      </c>
      <c r="U34" s="37">
        <f>SUMPRODUCT(LTA!J34:AN34,LTA!J$102:AN$102,LTA!J$104:AN$104)</f>
        <v>114.2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13.875456182737375</v>
      </c>
      <c r="AD34">
        <f t="shared" si="1"/>
        <v>734.15254459551215</v>
      </c>
      <c r="AE34">
        <f>'IDT-1'!C34</f>
        <v>0</v>
      </c>
      <c r="AF34" s="24"/>
      <c r="AG34">
        <f t="shared" si="2"/>
        <v>734.15254459551215</v>
      </c>
      <c r="AI34" s="34">
        <f>PXIL!I34</f>
        <v>0</v>
      </c>
      <c r="AJ34" s="34">
        <f>PXIL!O34</f>
        <v>0</v>
      </c>
      <c r="AK34" s="34">
        <f>RTM_IEX!I34</f>
        <v>9.64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67.489999999999995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6.1824500000000002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48.589999999999996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738.0485047854437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80.820000000000007</v>
      </c>
      <c r="U35" s="37">
        <f>SUMPRODUCT(LTA!J35:AN35,LTA!J$102:AN$102,LTA!J$104:AN$104)</f>
        <v>114.45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12.982414141581279</v>
      </c>
      <c r="AD35">
        <f t="shared" si="1"/>
        <v>729.15461581385364</v>
      </c>
      <c r="AE35">
        <f>'IDT-1'!C35</f>
        <v>0</v>
      </c>
      <c r="AF35" s="24"/>
      <c r="AG35">
        <f t="shared" si="2"/>
        <v>729.15461581385364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28.92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6.1824500000000002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48.589999999999996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724.50019863065813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97.74</v>
      </c>
      <c r="U36" s="37">
        <f>SUMPRODUCT(LTA!J36:AN36,LTA!J$102:AN$102,LTA!J$104:AN$104)</f>
        <v>114.63000000000001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13.012248369881084</v>
      </c>
      <c r="AD36">
        <f t="shared" si="1"/>
        <v>732.67647543076862</v>
      </c>
      <c r="AE36">
        <f>'IDT-1'!C36</f>
        <v>0</v>
      </c>
      <c r="AF36" s="24"/>
      <c r="AG36">
        <f t="shared" si="2"/>
        <v>732.67647543076862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28.92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6.1824500000000002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48.589999999999996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699.97616494614135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93.06</v>
      </c>
      <c r="U37" s="37">
        <f>SUMPRODUCT(LTA!J37:AN37,LTA!J$102:AN$102,LTA!J$104:AN$104)</f>
        <v>115.13000000000001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12.773002275555585</v>
      </c>
      <c r="AD37">
        <f t="shared" si="1"/>
        <v>694.39168784057733</v>
      </c>
      <c r="AE37">
        <f>'IDT-1'!C37</f>
        <v>0</v>
      </c>
      <c r="AF37" s="24"/>
      <c r="AG37">
        <f t="shared" si="2"/>
        <v>694.39168784057733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48">
        <f>GDAM_IEX!I37</f>
        <v>24.1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6.1824500000000002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48.589999999999996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634.66646962278173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108.93</v>
      </c>
      <c r="U38" s="37">
        <f>SUMPRODUCT(LTA!J38:AN38,LTA!J$102:AN$102,LTA!J$104:AN$104)</f>
        <v>116.32000000000001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12.203885046214921</v>
      </c>
      <c r="AD38">
        <f t="shared" si="1"/>
        <v>637.2511097465582</v>
      </c>
      <c r="AE38">
        <f>'IDT-1'!C38</f>
        <v>0</v>
      </c>
      <c r="AF38" s="24"/>
      <c r="AG38">
        <f t="shared" si="2"/>
        <v>637.2511097465582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9.64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6.1824500000000002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48.589999999999996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617.35018935040011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121.19</v>
      </c>
      <c r="U39" s="37">
        <f>SUMPRODUCT(LTA!J39:AN39,LTA!J$102:AN$102,LTA!J$104:AN$104)</f>
        <v>111.36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12.451224176819002</v>
      </c>
      <c r="AD39">
        <f t="shared" si="1"/>
        <v>666.44890521167804</v>
      </c>
      <c r="AE39">
        <f>'IDT-1'!C39</f>
        <v>0</v>
      </c>
      <c r="AF39" s="24"/>
      <c r="AG39">
        <f t="shared" si="2"/>
        <v>666.44890521167804</v>
      </c>
      <c r="AI39" s="34">
        <f>PXIL!I39</f>
        <v>0</v>
      </c>
      <c r="AJ39" s="34">
        <f>PXIL!O39</f>
        <v>0</v>
      </c>
      <c r="AK39" s="34">
        <f>RTM_IEX!I39</f>
        <v>39.53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9.64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6.1824500000000002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617.36327044413076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134.19999999999999</v>
      </c>
      <c r="U40" s="37">
        <f>SUMPRODUCT(LTA!J40:AN40,LTA!J$102:AN$102,LTA!J$104:AN$104)</f>
        <v>111.62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12.48989005800634</v>
      </c>
      <c r="AD40">
        <f t="shared" si="1"/>
        <v>671.01332042422143</v>
      </c>
      <c r="AE40">
        <f>'IDT-1'!C40</f>
        <v>0</v>
      </c>
      <c r="AF40" s="24"/>
      <c r="AG40">
        <f t="shared" si="2"/>
        <v>671.01332042422143</v>
      </c>
      <c r="AI40" s="34">
        <f>PXIL!I40</f>
        <v>0</v>
      </c>
      <c r="AJ40" s="34">
        <f>PXIL!O40</f>
        <v>0</v>
      </c>
      <c r="AK40" s="34">
        <f>RTM_IEX!I40</f>
        <v>30.85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9.64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6.1824500000000002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609.08890339647519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149.86000000000001</v>
      </c>
      <c r="U41" s="37">
        <f>SUMPRODUCT(LTA!J41:AN41,LTA!J$102:AN$102,LTA!J$104:AN$104)</f>
        <v>111.79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12.610057374806033</v>
      </c>
      <c r="AD41">
        <f t="shared" si="1"/>
        <v>685.19878605976623</v>
      </c>
      <c r="AE41">
        <f>'IDT-1'!C41</f>
        <v>0</v>
      </c>
      <c r="AF41" s="24"/>
      <c r="AG41">
        <f t="shared" si="2"/>
        <v>685.19878605976623</v>
      </c>
      <c r="AI41" s="34">
        <f>PXIL!I41</f>
        <v>0</v>
      </c>
      <c r="AJ41" s="34">
        <f>PXIL!O41</f>
        <v>0</v>
      </c>
      <c r="AK41" s="34">
        <f>RTM_IEX!I41</f>
        <v>27.96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19.28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6.1824500000000002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609.08890339647519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166.41000000000003</v>
      </c>
      <c r="U42" s="37">
        <f>SUMPRODUCT(LTA!J42:AN42,LTA!J$102:AN$102,LTA!J$104:AN$104)</f>
        <v>112.04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12.735049374806032</v>
      </c>
      <c r="AD42">
        <f t="shared" si="1"/>
        <v>699.95379405976621</v>
      </c>
      <c r="AE42">
        <f>'IDT-1'!C42</f>
        <v>0</v>
      </c>
      <c r="AF42" s="24"/>
      <c r="AG42">
        <f t="shared" si="2"/>
        <v>699.95379405976621</v>
      </c>
      <c r="AI42" s="34">
        <f>PXIL!I42</f>
        <v>0</v>
      </c>
      <c r="AJ42" s="34">
        <f>PXIL!O42</f>
        <v>0</v>
      </c>
      <c r="AK42" s="34">
        <f>RTM_IEX!I42</f>
        <v>6.75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38.57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6.1824500000000002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48.704380864480825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617.1992326476626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161.70999999999998</v>
      </c>
      <c r="U43" s="37">
        <f>SUMPRODUCT(LTA!J43:AN43,LTA!J$102:AN$102,LTA!J$104:AN$104)</f>
        <v>112.11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12.708544939777644</v>
      </c>
      <c r="AD43">
        <f t="shared" si="1"/>
        <v>696.82500861046265</v>
      </c>
      <c r="AE43">
        <f>'IDT-1'!C43</f>
        <v>0</v>
      </c>
      <c r="AF43" s="24"/>
      <c r="AG43">
        <f t="shared" si="2"/>
        <v>696.82500861046265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38.57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6.1824500000000002</v>
      </c>
      <c r="E44">
        <f>GT_NG!Q44</f>
        <v>8.5259786476868324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48.704380864480825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621.85727363534772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175.25</v>
      </c>
      <c r="U44" s="37">
        <f>SUMPRODUCT(LTA!J44:AN44,LTA!J$102:AN$102,LTA!J$104:AN$104)</f>
        <v>112.10000000000001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12.780252392964169</v>
      </c>
      <c r="AD44">
        <f t="shared" si="1"/>
        <v>705.28990272710053</v>
      </c>
      <c r="AE44">
        <f>'IDT-1'!C44</f>
        <v>0</v>
      </c>
      <c r="AF44" s="24"/>
      <c r="AG44">
        <f t="shared" si="2"/>
        <v>705.28990272710053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28.92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6.1824500000000002</v>
      </c>
      <c r="E45">
        <f>GT_NG!Q45</f>
        <v>8.5259786476868324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48.704380864480825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614.28793176614488</v>
      </c>
      <c r="P45" s="36">
        <v>68.142611928856184</v>
      </c>
      <c r="Q45" s="36">
        <v>22.087460043693227</v>
      </c>
      <c r="R45" s="38">
        <v>26.3</v>
      </c>
      <c r="S45" s="38">
        <v>0</v>
      </c>
      <c r="T45" s="37">
        <f>SUMPRODUCT(LTA!J45:AN45,LTA!J$101:AN$101,LTA!J$104:AN$104)</f>
        <v>171.07</v>
      </c>
      <c r="U45" s="37">
        <f>SUMPRODUCT(LTA!J45:AN45,LTA!J$102:AN$102,LTA!J$104:AN$104)</f>
        <v>112.10000000000001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12.989333921262865</v>
      </c>
      <c r="AD45">
        <f t="shared" si="1"/>
        <v>729.97147932959899</v>
      </c>
      <c r="AE45">
        <f>'IDT-1'!C45</f>
        <v>0</v>
      </c>
      <c r="AF45" s="24"/>
      <c r="AG45">
        <f t="shared" si="2"/>
        <v>729.97147932959899</v>
      </c>
      <c r="AI45" s="34">
        <f>PXIL!I45</f>
        <v>0</v>
      </c>
      <c r="AJ45" s="34">
        <f>PXIL!O45</f>
        <v>0</v>
      </c>
      <c r="AK45" s="34">
        <f>RTM_IEX!I45</f>
        <v>51.1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14.46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8.5259786476868324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48.704380864480825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614.27908631147443</v>
      </c>
      <c r="P46" s="36">
        <v>68.142611928856184</v>
      </c>
      <c r="Q46" s="36">
        <v>22.087460043693227</v>
      </c>
      <c r="R46" s="38">
        <v>25.8</v>
      </c>
      <c r="S46" s="38">
        <v>0</v>
      </c>
      <c r="T46" s="37">
        <f>SUMPRODUCT(LTA!J46:AN46,LTA!J$101:AN$101,LTA!J$104:AN$104)</f>
        <v>180.41</v>
      </c>
      <c r="U46" s="37">
        <f>SUMPRODUCT(LTA!J46:AN46,LTA!J$102:AN$102,LTA!J$104:AN$104)</f>
        <v>112.19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13.015635619443632</v>
      </c>
      <c r="AD46">
        <f t="shared" si="1"/>
        <v>733.07633217674766</v>
      </c>
      <c r="AE46">
        <f>'IDT-1'!C46</f>
        <v>0</v>
      </c>
      <c r="AF46" s="24"/>
      <c r="AG46">
        <f t="shared" si="2"/>
        <v>733.07633217674766</v>
      </c>
      <c r="AI46" s="34">
        <f>PXIL!I46</f>
        <v>0</v>
      </c>
      <c r="AJ46" s="34">
        <f>PXIL!O46</f>
        <v>0</v>
      </c>
      <c r="AK46" s="34">
        <f>RTM_IEX!I46</f>
        <v>50.13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9.64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48.593015161992916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642.90307740178321</v>
      </c>
      <c r="P47" s="36">
        <v>68.142611928856184</v>
      </c>
      <c r="Q47" s="36">
        <v>22.087460043693227</v>
      </c>
      <c r="R47" s="38">
        <v>25.8</v>
      </c>
      <c r="S47" s="38">
        <v>0</v>
      </c>
      <c r="T47" s="37">
        <f>SUMPRODUCT(LTA!J47:AN47,LTA!J$101:AN$101,LTA!J$104:AN$104)</f>
        <v>176.45</v>
      </c>
      <c r="U47" s="37">
        <f>SUMPRODUCT(LTA!J47:AN47,LTA!J$102:AN$102,LTA!J$104:AN$104)</f>
        <v>109.32000000000001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13.937263650055815</v>
      </c>
      <c r="AD47">
        <f t="shared" si="1"/>
        <v>741.44876895181733</v>
      </c>
      <c r="AE47">
        <f>'IDT-1'!C47</f>
        <v>0</v>
      </c>
      <c r="AF47" s="24"/>
      <c r="AG47">
        <f t="shared" si="2"/>
        <v>741.44876895181733</v>
      </c>
      <c r="AI47" s="34">
        <f>PXIL!I47</f>
        <v>0</v>
      </c>
      <c r="AJ47" s="34">
        <f>PXIL!O47</f>
        <v>0</v>
      </c>
      <c r="AK47" s="34">
        <f>RTM_IEX!I47</f>
        <v>49.17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48.21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48.593015161992916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645.8523170789241</v>
      </c>
      <c r="P48" s="36">
        <v>68.142611928856184</v>
      </c>
      <c r="Q48" s="36">
        <v>22.087460043693227</v>
      </c>
      <c r="R48" s="38">
        <v>25.8</v>
      </c>
      <c r="S48" s="38">
        <v>0</v>
      </c>
      <c r="T48" s="37">
        <f>SUMPRODUCT(LTA!J48:AN48,LTA!J$101:AN$101,LTA!J$104:AN$104)</f>
        <v>184.12</v>
      </c>
      <c r="U48" s="37">
        <f>SUMPRODUCT(LTA!J48:AN48,LTA!J$102:AN$102,LTA!J$104:AN$104)</f>
        <v>109.32000000000001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13.953553263343798</v>
      </c>
      <c r="AD48">
        <f t="shared" si="1"/>
        <v>743.37171901567035</v>
      </c>
      <c r="AE48">
        <f>'IDT-1'!C48</f>
        <v>0</v>
      </c>
      <c r="AF48" s="24"/>
      <c r="AG48">
        <f t="shared" si="2"/>
        <v>743.37171901567035</v>
      </c>
      <c r="AI48" s="34">
        <f>PXIL!I48</f>
        <v>0</v>
      </c>
      <c r="AJ48" s="34">
        <f>PXIL!O48</f>
        <v>0</v>
      </c>
      <c r="AK48" s="34">
        <f>RTM_IEX!I48</f>
        <v>40.49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48.21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48.593015161992916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645.53867641917134</v>
      </c>
      <c r="P49" s="36">
        <v>68.142611928856184</v>
      </c>
      <c r="Q49" s="36">
        <v>22.087460043693227</v>
      </c>
      <c r="R49" s="38">
        <v>25.8</v>
      </c>
      <c r="S49" s="38">
        <v>0</v>
      </c>
      <c r="T49" s="37">
        <f>SUMPRODUCT(LTA!J49:AN49,LTA!J$101:AN$101,LTA!J$104:AN$104)</f>
        <v>180.68</v>
      </c>
      <c r="U49" s="37">
        <f>SUMPRODUCT(LTA!J49:AN49,LTA!J$102:AN$102,LTA!J$104:AN$104)</f>
        <v>109.32000000000001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13.662882681801875</v>
      </c>
      <c r="AD49">
        <f t="shared" si="1"/>
        <v>709.05874893745943</v>
      </c>
      <c r="AE49">
        <f>'IDT-1'!C49</f>
        <v>0</v>
      </c>
      <c r="AF49" s="24"/>
      <c r="AG49">
        <f t="shared" si="2"/>
        <v>709.05874893745943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57.85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48.593015161992916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642.59075737781916</v>
      </c>
      <c r="P50" s="36">
        <v>68.142611928856184</v>
      </c>
      <c r="Q50" s="36">
        <v>22.087460043693227</v>
      </c>
      <c r="R50" s="38">
        <v>25.8</v>
      </c>
      <c r="S50" s="38">
        <v>0</v>
      </c>
      <c r="T50" s="37">
        <f>SUMPRODUCT(LTA!J50:AN50,LTA!J$101:AN$101,LTA!J$104:AN$104)</f>
        <v>185.51</v>
      </c>
      <c r="U50" s="37">
        <f>SUMPRODUCT(LTA!J50:AN50,LTA!J$102:AN$102,LTA!J$104:AN$104)</f>
        <v>109.32000000000001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13.638204161854514</v>
      </c>
      <c r="AD50">
        <f t="shared" si="1"/>
        <v>706.14550841605444</v>
      </c>
      <c r="AE50">
        <f>'IDT-1'!C50</f>
        <v>0</v>
      </c>
      <c r="AF50" s="24"/>
      <c r="AG50">
        <f t="shared" si="2"/>
        <v>706.14550841605444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53.03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48.593015161992916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639.25736308020805</v>
      </c>
      <c r="P51" s="36">
        <v>68.142611928856184</v>
      </c>
      <c r="Q51" s="36">
        <v>22.09</v>
      </c>
      <c r="R51" s="38">
        <v>25.8</v>
      </c>
      <c r="S51" s="38">
        <v>0</v>
      </c>
      <c r="T51" s="37">
        <f>SUMPRODUCT(LTA!J51:AN51,LTA!J$101:AN$101,LTA!J$104:AN$104)</f>
        <v>192.07</v>
      </c>
      <c r="U51" s="37">
        <f>SUMPRODUCT(LTA!J51:AN51,LTA!J$102:AN$102,LTA!J$104:AN$104)</f>
        <v>109.32000000000001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13.665328985387557</v>
      </c>
      <c r="AD51">
        <f t="shared" si="1"/>
        <v>709.34752925121711</v>
      </c>
      <c r="AE51">
        <f>'IDT-1'!C51</f>
        <v>0</v>
      </c>
      <c r="AF51" s="24"/>
      <c r="AG51">
        <f t="shared" si="2"/>
        <v>709.34752925121711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53.03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48.593015161992916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642.41365319102317</v>
      </c>
      <c r="P52" s="36">
        <v>68.142611928856184</v>
      </c>
      <c r="Q52" s="36">
        <v>22.09</v>
      </c>
      <c r="R52" s="38">
        <v>25.8</v>
      </c>
      <c r="S52" s="38">
        <v>0</v>
      </c>
      <c r="T52" s="37">
        <f>SUMPRODUCT(LTA!J52:AN52,LTA!J$101:AN$101,LTA!J$104:AN$104)</f>
        <v>196.81</v>
      </c>
      <c r="U52" s="37">
        <f>SUMPRODUCT(LTA!J52:AN52,LTA!J$102:AN$102,LTA!J$104:AN$104)</f>
        <v>109.32000000000001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13.650681822318408</v>
      </c>
      <c r="AD52">
        <f t="shared" si="1"/>
        <v>707.61846652510144</v>
      </c>
      <c r="AE52">
        <f>'IDT-1'!C52</f>
        <v>0</v>
      </c>
      <c r="AF52" s="24"/>
      <c r="AG52">
        <f t="shared" si="2"/>
        <v>707.61846652510144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43.39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48.593015161992916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642.026538974304</v>
      </c>
      <c r="P53" s="36">
        <v>68.142611928856184</v>
      </c>
      <c r="Q53" s="36">
        <v>22.09</v>
      </c>
      <c r="R53" s="38">
        <v>25.8</v>
      </c>
      <c r="S53" s="38">
        <v>0</v>
      </c>
      <c r="T53" s="37">
        <f>SUMPRODUCT(LTA!J53:AN53,LTA!J$101:AN$101,LTA!J$104:AN$104)</f>
        <v>211.19</v>
      </c>
      <c r="U53" s="37">
        <f>SUMPRODUCT(LTA!J53:AN53,LTA!J$102:AN$102,LTA!J$104:AN$104)</f>
        <v>109.32000000000001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13.687162062897963</v>
      </c>
      <c r="AD53">
        <f t="shared" si="1"/>
        <v>711.92487206780254</v>
      </c>
      <c r="AE53">
        <f>'IDT-1'!C53</f>
        <v>0</v>
      </c>
      <c r="AF53" s="24"/>
      <c r="AG53">
        <f t="shared" si="2"/>
        <v>711.92487206780254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33.74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48.593015161992916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628.52778760944341</v>
      </c>
      <c r="P54" s="36">
        <v>68.142611928856184</v>
      </c>
      <c r="Q54" s="36">
        <v>22.09</v>
      </c>
      <c r="R54" s="38">
        <v>25.8</v>
      </c>
      <c r="S54" s="38">
        <v>0</v>
      </c>
      <c r="T54" s="37">
        <f>SUMPRODUCT(LTA!J54:AN54,LTA!J$101:AN$101,LTA!J$104:AN$104)</f>
        <v>214.78</v>
      </c>
      <c r="U54" s="37">
        <f>SUMPRODUCT(LTA!J54:AN54,LTA!J$102:AN$102,LTA!J$104:AN$104)</f>
        <v>109.32000000000001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13.482464551433136</v>
      </c>
      <c r="AD54">
        <f t="shared" si="1"/>
        <v>687.76081821440698</v>
      </c>
      <c r="AE54">
        <f>'IDT-1'!C54</f>
        <v>0</v>
      </c>
      <c r="AF54" s="24"/>
      <c r="AG54">
        <f t="shared" si="2"/>
        <v>687.76081821440698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19.28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48.587760106946952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627.54133251655924</v>
      </c>
      <c r="P55" s="36">
        <v>68.142611928856184</v>
      </c>
      <c r="Q55" s="36">
        <v>22.09</v>
      </c>
      <c r="R55" s="38">
        <v>25.8</v>
      </c>
      <c r="S55" s="38">
        <v>0</v>
      </c>
      <c r="T55" s="37">
        <f>SUMPRODUCT(LTA!J55:AN55,LTA!J$101:AN$101,LTA!J$104:AN$104)</f>
        <v>236.56</v>
      </c>
      <c r="U55" s="37">
        <f>SUMPRODUCT(LTA!J55:AN55,LTA!J$102:AN$102,LTA!J$104:AN$104)</f>
        <v>115.61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13.725864498413193</v>
      </c>
      <c r="AD55">
        <f t="shared" si="1"/>
        <v>674.31570811949666</v>
      </c>
      <c r="AE55">
        <f>'IDT-1'!C55</f>
        <v>0</v>
      </c>
      <c r="AF55" s="24"/>
      <c r="AG55">
        <f t="shared" si="2"/>
        <v>674.31570811949666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-21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48.587760106946952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619.17064035646968</v>
      </c>
      <c r="P56" s="36">
        <v>68.142611928856184</v>
      </c>
      <c r="Q56" s="36">
        <v>22.09</v>
      </c>
      <c r="R56" s="38">
        <v>25.8</v>
      </c>
      <c r="S56" s="38">
        <v>0</v>
      </c>
      <c r="T56" s="37">
        <f>SUMPRODUCT(LTA!J56:AN56,LTA!J$101:AN$101,LTA!J$104:AN$104)</f>
        <v>237.32</v>
      </c>
      <c r="U56" s="37">
        <f>SUMPRODUCT(LTA!J56:AN56,LTA!J$102:AN$102,LTA!J$104:AN$104)</f>
        <v>116.27000000000001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13.735247946067556</v>
      </c>
      <c r="AD56">
        <f t="shared" si="1"/>
        <v>659.3556325117529</v>
      </c>
      <c r="AE56">
        <f>'IDT-1'!C56</f>
        <v>0</v>
      </c>
      <c r="AF56" s="24"/>
      <c r="AG56">
        <f t="shared" si="2"/>
        <v>659.3556325117529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48.587760106946952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600.33092794038112</v>
      </c>
      <c r="P57" s="36">
        <v>68.142611928856184</v>
      </c>
      <c r="Q57" s="36">
        <v>22.09</v>
      </c>
      <c r="R57" s="38">
        <v>25.8</v>
      </c>
      <c r="S57" s="38">
        <v>0</v>
      </c>
      <c r="T57" s="37">
        <f>SUMPRODUCT(LTA!J57:AN57,LTA!J$101:AN$101,LTA!J$104:AN$104)</f>
        <v>231.49</v>
      </c>
      <c r="U57" s="37">
        <f>SUMPRODUCT(LTA!J57:AN57,LTA!J$102:AN$102,LTA!J$104:AN$104)</f>
        <v>116.87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13.643187412195969</v>
      </c>
      <c r="AD57">
        <f t="shared" si="1"/>
        <v>622.37798062953595</v>
      </c>
      <c r="AE57">
        <f>'IDT-1'!C57</f>
        <v>0</v>
      </c>
      <c r="AF57" s="24"/>
      <c r="AG57">
        <f t="shared" si="2"/>
        <v>622.37798062953595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48.587760106946952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600.21980713158996</v>
      </c>
      <c r="P58" s="36">
        <v>68.142611928856184</v>
      </c>
      <c r="Q58" s="36">
        <v>22.09</v>
      </c>
      <c r="R58" s="38">
        <v>25.8</v>
      </c>
      <c r="S58" s="38">
        <v>0</v>
      </c>
      <c r="T58" s="37">
        <f>SUMPRODUCT(LTA!J58:AN58,LTA!J$101:AN$101,LTA!J$104:AN$104)</f>
        <v>227.22</v>
      </c>
      <c r="U58" s="37">
        <f>SUMPRODUCT(LTA!J58:AN58,LTA!J$102:AN$102,LTA!J$104:AN$104)</f>
        <v>117.51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13.620233155127014</v>
      </c>
      <c r="AD58">
        <f t="shared" si="1"/>
        <v>617.65981407781385</v>
      </c>
      <c r="AE58">
        <f>'IDT-1'!C58</f>
        <v>0</v>
      </c>
      <c r="AF58" s="24"/>
      <c r="AG58">
        <f t="shared" si="2"/>
        <v>617.65981407781385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-43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48.587760106946952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599.12206456849765</v>
      </c>
      <c r="P59" s="36">
        <v>68.142611928856184</v>
      </c>
      <c r="Q59" s="36">
        <v>22.09</v>
      </c>
      <c r="R59" s="38">
        <v>25.8</v>
      </c>
      <c r="S59" s="38">
        <v>0</v>
      </c>
      <c r="T59" s="37">
        <f>SUMPRODUCT(LTA!J59:AN59,LTA!J$101:AN$101,LTA!J$104:AN$104)</f>
        <v>220.26999999999998</v>
      </c>
      <c r="U59" s="37">
        <f>SUMPRODUCT(LTA!J59:AN59,LTA!J$102:AN$102,LTA!J$104:AN$104)</f>
        <v>114.14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13.329487489924588</v>
      </c>
      <c r="AD59">
        <f t="shared" si="1"/>
        <v>629.53281717992377</v>
      </c>
      <c r="AE59">
        <f>'IDT-1'!C59</f>
        <v>0</v>
      </c>
      <c r="AF59" s="24"/>
      <c r="AG59">
        <f t="shared" si="2"/>
        <v>629.53281717992377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48.587760106946952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599.12063499402768</v>
      </c>
      <c r="P60" s="36">
        <v>68.142611928856184</v>
      </c>
      <c r="Q60" s="36">
        <v>22.09</v>
      </c>
      <c r="R60" s="38">
        <v>25.8</v>
      </c>
      <c r="S60" s="38">
        <v>0</v>
      </c>
      <c r="T60" s="37">
        <f>SUMPRODUCT(LTA!J60:AN60,LTA!J$101:AN$101,LTA!J$104:AN$104)</f>
        <v>215.51</v>
      </c>
      <c r="U60" s="37">
        <f>SUMPRODUCT(LTA!J60:AN60,LTA!J$102:AN$102,LTA!J$104:AN$104)</f>
        <v>115.44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13.325824954673706</v>
      </c>
      <c r="AD60">
        <f t="shared" si="1"/>
        <v>623.07505014070455</v>
      </c>
      <c r="AE60">
        <f>'IDT-1'!C60</f>
        <v>0</v>
      </c>
      <c r="AF60" s="24"/>
      <c r="AG60">
        <f t="shared" si="2"/>
        <v>623.07505014070455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48.587760106946952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597.43953365129801</v>
      </c>
      <c r="P61" s="36">
        <v>68.142611928856184</v>
      </c>
      <c r="Q61" s="36">
        <v>22.087460043693227</v>
      </c>
      <c r="R61" s="38">
        <v>25.8</v>
      </c>
      <c r="S61" s="38">
        <v>0</v>
      </c>
      <c r="T61" s="37">
        <f>SUMPRODUCT(LTA!J61:AN61,LTA!J$101:AN$101,LTA!J$104:AN$104)</f>
        <v>207</v>
      </c>
      <c r="U61" s="37">
        <f>SUMPRODUCT(LTA!J61:AN61,LTA!J$102:AN$102,LTA!J$104:AN$104)</f>
        <v>102.37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12.935573740089353</v>
      </c>
      <c r="AD61">
        <f t="shared" si="1"/>
        <v>623.20166005625276</v>
      </c>
      <c r="AE61">
        <f>'IDT-1'!C61</f>
        <v>0</v>
      </c>
      <c r="AF61" s="24"/>
      <c r="AG61">
        <f t="shared" si="2"/>
        <v>623.20166005625276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48.587760106946952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600.00008689208971</v>
      </c>
      <c r="P62" s="36">
        <v>68.142611928856184</v>
      </c>
      <c r="Q62" s="36">
        <v>22.087460043693227</v>
      </c>
      <c r="R62" s="38">
        <v>25.8</v>
      </c>
      <c r="S62" s="38">
        <v>0</v>
      </c>
      <c r="T62" s="37">
        <f>SUMPRODUCT(LTA!J62:AN62,LTA!J$101:AN$101,LTA!J$104:AN$104)</f>
        <v>196.45999999999998</v>
      </c>
      <c r="U62" s="37">
        <f>SUMPRODUCT(LTA!J62:AN62,LTA!J$102:AN$102,LTA!J$104:AN$104)</f>
        <v>111.62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12.946246387312005</v>
      </c>
      <c r="AD62">
        <f t="shared" si="1"/>
        <v>624.46154064982181</v>
      </c>
      <c r="AE62">
        <f>'IDT-1'!C62</f>
        <v>0</v>
      </c>
      <c r="AF62" s="24"/>
      <c r="AG62">
        <f t="shared" si="2"/>
        <v>624.46154064982181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48.587760106946952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614.55481553481934</v>
      </c>
      <c r="P63" s="36">
        <v>68.142611928856184</v>
      </c>
      <c r="Q63" s="36">
        <v>22.087460043693227</v>
      </c>
      <c r="R63" s="38">
        <v>25.8</v>
      </c>
      <c r="S63" s="38">
        <v>0</v>
      </c>
      <c r="T63" s="37">
        <f>SUMPRODUCT(LTA!J63:AN63,LTA!J$101:AN$101,LTA!J$104:AN$104)</f>
        <v>177.35000000000002</v>
      </c>
      <c r="U63" s="37">
        <f>SUMPRODUCT(LTA!J63:AN63,LTA!J$102:AN$102,LTA!J$104:AN$104)</f>
        <v>117.08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12.95384610791093</v>
      </c>
      <c r="AD63">
        <f t="shared" si="1"/>
        <v>625.3586695719523</v>
      </c>
      <c r="AE63">
        <f>'IDT-1'!C63</f>
        <v>0</v>
      </c>
      <c r="AF63" s="24"/>
      <c r="AG63">
        <f t="shared" si="2"/>
        <v>625.3586695719523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48.587760106946952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614.55481553481934</v>
      </c>
      <c r="P64" s="36">
        <v>68.142611928856184</v>
      </c>
      <c r="Q64" s="36">
        <v>22.087460043693227</v>
      </c>
      <c r="R64" s="38">
        <v>25.8</v>
      </c>
      <c r="S64" s="38">
        <v>0</v>
      </c>
      <c r="T64" s="37">
        <f>SUMPRODUCT(LTA!J64:AN64,LTA!J$101:AN$101,LTA!J$104:AN$104)</f>
        <v>167.73000000000002</v>
      </c>
      <c r="U64" s="37">
        <f>SUMPRODUCT(LTA!J64:AN64,LTA!J$102:AN$102,LTA!J$104:AN$104)</f>
        <v>117.25999999999999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12.874550107910931</v>
      </c>
      <c r="AD64">
        <f t="shared" si="1"/>
        <v>615.99796557195225</v>
      </c>
      <c r="AE64">
        <f>'IDT-1'!C64</f>
        <v>0</v>
      </c>
      <c r="AF64" s="24"/>
      <c r="AG64">
        <f t="shared" si="2"/>
        <v>615.99796557195225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48.587760106946952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615.03295764479731</v>
      </c>
      <c r="P65" s="36">
        <v>68.142611928856184</v>
      </c>
      <c r="Q65" s="36">
        <v>22.087460043693227</v>
      </c>
      <c r="R65" s="38">
        <v>26.3</v>
      </c>
      <c r="S65" s="38">
        <v>0</v>
      </c>
      <c r="T65" s="37">
        <f>SUMPRODUCT(LTA!J65:AN65,LTA!J$101:AN$101,LTA!J$104:AN$104)</f>
        <v>153.06</v>
      </c>
      <c r="U65" s="37">
        <f>SUMPRODUCT(LTA!J65:AN65,LTA!J$102:AN$102,LTA!J$104:AN$104)</f>
        <v>117.53999999999999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12.802378501634745</v>
      </c>
      <c r="AD65">
        <f t="shared" si="1"/>
        <v>607.47827928820652</v>
      </c>
      <c r="AE65">
        <f>'IDT-1'!C65</f>
        <v>0</v>
      </c>
      <c r="AF65" s="24"/>
      <c r="AG65">
        <f t="shared" si="2"/>
        <v>607.47827928820652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4.82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48.587760106946952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615.03295764479731</v>
      </c>
      <c r="P66" s="36">
        <v>68.142611928856184</v>
      </c>
      <c r="Q66" s="36">
        <v>22.087460043693227</v>
      </c>
      <c r="R66" s="38">
        <v>26.3</v>
      </c>
      <c r="S66" s="38">
        <v>0</v>
      </c>
      <c r="T66" s="37">
        <f>SUMPRODUCT(LTA!J66:AN66,LTA!J$101:AN$101,LTA!J$104:AN$104)</f>
        <v>138.71</v>
      </c>
      <c r="U66" s="37">
        <f>SUMPRODUCT(LTA!J66:AN66,LTA!J$102:AN$102,LTA!J$104:AN$104)</f>
        <v>117.47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12.762310501634747</v>
      </c>
      <c r="AD66">
        <f t="shared" si="1"/>
        <v>602.74834728820667</v>
      </c>
      <c r="AE66">
        <f>'IDT-1'!C66</f>
        <v>0</v>
      </c>
      <c r="AF66" s="24"/>
      <c r="AG66">
        <f t="shared" si="2"/>
        <v>602.74834728820667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14.47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48.587760106946952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601.09216800400566</v>
      </c>
      <c r="P67" s="36">
        <v>68.142611928856184</v>
      </c>
      <c r="Q67" s="36">
        <v>22.087460043693227</v>
      </c>
      <c r="R67" s="38">
        <v>24.89</v>
      </c>
      <c r="S67" s="38">
        <v>0</v>
      </c>
      <c r="T67" s="37">
        <f>SUMPRODUCT(LTA!J67:AN67,LTA!J$101:AN$101,LTA!J$104:AN$104)</f>
        <v>122.48</v>
      </c>
      <c r="U67" s="37">
        <f>SUMPRODUCT(LTA!J67:AN67,LTA!J$102:AN$102,LTA!J$104:AN$104)</f>
        <v>110.29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12.784815868652098</v>
      </c>
      <c r="AD67">
        <f t="shared" si="1"/>
        <v>605.4050522803974</v>
      </c>
      <c r="AE67">
        <f>'IDT-1'!C67</f>
        <v>0</v>
      </c>
      <c r="AF67" s="24"/>
      <c r="AG67">
        <f t="shared" si="2"/>
        <v>605.4050522803974</v>
      </c>
      <c r="AI67" s="34">
        <f>PXIL!I67</f>
        <v>0</v>
      </c>
      <c r="AJ67" s="34">
        <f>PXIL!O67</f>
        <v>0</v>
      </c>
      <c r="AK67" s="34">
        <f>RTM_IEX!I67</f>
        <v>17.350000000000001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38.56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48.587760106946952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597.4480252143378</v>
      </c>
      <c r="P68" s="36">
        <v>68.142611928856184</v>
      </c>
      <c r="Q68" s="36">
        <v>22.087460043693227</v>
      </c>
      <c r="R68" s="38">
        <v>19.84</v>
      </c>
      <c r="S68" s="38">
        <v>0</v>
      </c>
      <c r="T68" s="37">
        <f>SUMPRODUCT(LTA!J68:AN68,LTA!J$101:AN$101,LTA!J$104:AN$104)</f>
        <v>106.49000000000001</v>
      </c>
      <c r="U68" s="37">
        <f>SUMPRODUCT(LTA!J68:AN68,LTA!J$102:AN$102,LTA!J$104:AN$104)</f>
        <v>110.24000000000001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12.820145069218889</v>
      </c>
      <c r="AD68">
        <f t="shared" ref="AD68:AD98" si="4">SUM(B68:AB68,AI68:AR68)-AC68</f>
        <v>609.57558029016297</v>
      </c>
      <c r="AE68">
        <f>'IDT-1'!C68</f>
        <v>0</v>
      </c>
      <c r="AF68" s="24"/>
      <c r="AG68">
        <f t="shared" ref="AG68:AG98" si="5">SUM(AD68:AF68)</f>
        <v>609.57558029016297</v>
      </c>
      <c r="AI68" s="34">
        <f>PXIL!I68</f>
        <v>0</v>
      </c>
      <c r="AJ68" s="34">
        <f>PXIL!O68</f>
        <v>0</v>
      </c>
      <c r="AK68" s="34">
        <f>RTM_IEX!I68</f>
        <v>36.64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48.21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48.589999999999996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641.2136967033374</v>
      </c>
      <c r="P69" s="36">
        <v>68.142611928856184</v>
      </c>
      <c r="Q69" s="36">
        <v>22.087460043693227</v>
      </c>
      <c r="R69" s="38">
        <v>8.2699999999999978</v>
      </c>
      <c r="S69" s="38">
        <v>0</v>
      </c>
      <c r="T69" s="37">
        <f>SUMPRODUCT(LTA!J69:AN69,LTA!J$101:AN$101,LTA!J$104:AN$104)</f>
        <v>89.320000000000007</v>
      </c>
      <c r="U69" s="37">
        <f>SUMPRODUCT(LTA!J69:AN69,LTA!J$102:AN$102,LTA!J$104:AN$104)</f>
        <v>129.19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13.110348575251686</v>
      </c>
      <c r="AD69">
        <f t="shared" si="4"/>
        <v>617.72328816618256</v>
      </c>
      <c r="AE69">
        <f>'IDT-1'!C69</f>
        <v>0</v>
      </c>
      <c r="AF69" s="24"/>
      <c r="AG69">
        <f t="shared" si="5"/>
        <v>617.72328816618256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</v>
      </c>
      <c r="AM69" s="34">
        <f>RTM_PXI!I69</f>
        <v>0</v>
      </c>
      <c r="AN69" s="34">
        <f>RTM_PXI!O69</f>
        <v>0</v>
      </c>
      <c r="AO69" s="148">
        <f>GDAM_IEX!I69</f>
        <v>72.31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48.589999999999996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679.43246185104135</v>
      </c>
      <c r="P70" s="36">
        <v>68.142611928856184</v>
      </c>
      <c r="Q70" s="36">
        <v>22.087460043693227</v>
      </c>
      <c r="R70" s="38">
        <v>3.7599999999999993</v>
      </c>
      <c r="S70" s="38">
        <v>0</v>
      </c>
      <c r="T70" s="37">
        <f>SUMPRODUCT(LTA!J70:AN70,LTA!J$101:AN$101,LTA!J$104:AN$104)</f>
        <v>78.419999999999987</v>
      </c>
      <c r="U70" s="37">
        <f>SUMPRODUCT(LTA!J70:AN70,LTA!J$102:AN$102,LTA!J$104:AN$104)</f>
        <v>129.14000000000001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13.700666618789294</v>
      </c>
      <c r="AD70">
        <f t="shared" si="4"/>
        <v>631.17173527034902</v>
      </c>
      <c r="AE70">
        <f>'IDT-1'!C70</f>
        <v>0</v>
      </c>
      <c r="AF70" s="24"/>
      <c r="AG70">
        <f t="shared" si="5"/>
        <v>631.17173527034902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-41</v>
      </c>
      <c r="AM70" s="34">
        <f>RTM_PXI!I70</f>
        <v>0</v>
      </c>
      <c r="AN70" s="34">
        <f>RTM_PXI!O70</f>
        <v>0</v>
      </c>
      <c r="AO70" s="148">
        <f>GDAM_IEX!I70</f>
        <v>91.59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688.24646895314561</v>
      </c>
      <c r="P71" s="36">
        <v>68.142611928856184</v>
      </c>
      <c r="Q71" s="36">
        <v>22.087460043693227</v>
      </c>
      <c r="R71" s="38">
        <v>2.0873409669211194</v>
      </c>
      <c r="S71" s="38">
        <v>0</v>
      </c>
      <c r="T71" s="37">
        <f>SUMPRODUCT(LTA!J71:AN71,LTA!J$101:AN$101,LTA!J$104:AN$104)</f>
        <v>67.650000000000006</v>
      </c>
      <c r="U71" s="37">
        <f>SUMPRODUCT(LTA!J71:AN71,LTA!J$102:AN$102,LTA!J$104:AN$104)</f>
        <v>125.82000000000001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96.41</v>
      </c>
      <c r="AB71" s="75">
        <f>-STOA!O71</f>
        <v>-450</v>
      </c>
      <c r="AC71">
        <f t="shared" si="3"/>
        <v>13.800663627119329</v>
      </c>
      <c r="AD71">
        <f t="shared" si="4"/>
        <v>646.99308633104454</v>
      </c>
      <c r="AE71">
        <f>'IDT-1'!C71</f>
        <v>0</v>
      </c>
      <c r="AF71" s="24"/>
      <c r="AG71">
        <f t="shared" si="5"/>
        <v>646.99308633104454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-39</v>
      </c>
      <c r="AM71" s="34">
        <f>RTM_PXI!I71</f>
        <v>0</v>
      </c>
      <c r="AN71" s="34">
        <f>RTM_PXI!O71</f>
        <v>0</v>
      </c>
      <c r="AO71" s="148">
        <f>GDAM_IEX!I71</f>
        <v>9.64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698.34383209200269</v>
      </c>
      <c r="P72" s="36">
        <v>68.142611928856184</v>
      </c>
      <c r="Q72" s="36">
        <v>22.087460043693227</v>
      </c>
      <c r="R72" s="38">
        <v>0.51734693877551019</v>
      </c>
      <c r="S72" s="38">
        <v>0</v>
      </c>
      <c r="T72" s="37">
        <f>SUMPRODUCT(LTA!J72:AN72,LTA!J$101:AN$101,LTA!J$104:AN$104)</f>
        <v>60.87</v>
      </c>
      <c r="U72" s="37">
        <f>SUMPRODUCT(LTA!J72:AN72,LTA!J$102:AN$102,LTA!J$104:AN$104)</f>
        <v>125.77000000000001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17.64</v>
      </c>
      <c r="Z72" s="34">
        <f>IEX!O72</f>
        <v>0</v>
      </c>
      <c r="AA72" s="75">
        <f>STOA!I72</f>
        <v>96.41</v>
      </c>
      <c r="AB72" s="75">
        <f>-STOA!O72</f>
        <v>-450</v>
      </c>
      <c r="AC72">
        <f t="shared" si="3"/>
        <v>14.290718366697313</v>
      </c>
      <c r="AD72">
        <f t="shared" si="4"/>
        <v>668.69040070217807</v>
      </c>
      <c r="AE72">
        <f>'IDT-1'!C72</f>
        <v>0</v>
      </c>
      <c r="AF72" s="24"/>
      <c r="AG72">
        <f t="shared" si="5"/>
        <v>668.69040070217807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-57</v>
      </c>
      <c r="AM72" s="34">
        <f>RTM_PXI!I72</f>
        <v>0</v>
      </c>
      <c r="AN72" s="34">
        <f>RTM_PXI!O72</f>
        <v>0</v>
      </c>
      <c r="AO72" s="148">
        <f>GDAM_IEX!I72</f>
        <v>30.49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706.59257385116757</v>
      </c>
      <c r="P73" s="36">
        <v>68.142611928856184</v>
      </c>
      <c r="Q73" s="36">
        <v>22.087460043693227</v>
      </c>
      <c r="R73" s="38">
        <v>2.7272727272727271E-2</v>
      </c>
      <c r="S73" s="38">
        <v>0</v>
      </c>
      <c r="T73" s="37">
        <f>SUMPRODUCT(LTA!J73:AN73,LTA!J$101:AN$101,LTA!J$104:AN$104)</f>
        <v>55.2</v>
      </c>
      <c r="U73" s="37">
        <f>SUMPRODUCT(LTA!J73:AN73,LTA!J$102:AN$102,LTA!J$104:AN$104)</f>
        <v>125.72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46.86</v>
      </c>
      <c r="Z73" s="34">
        <f>IEX!O73</f>
        <v>0</v>
      </c>
      <c r="AA73" s="75">
        <f>STOA!I73</f>
        <v>96.41</v>
      </c>
      <c r="AB73" s="75">
        <f>-STOA!O73</f>
        <v>-450</v>
      </c>
      <c r="AC73">
        <f t="shared" si="3"/>
        <v>14.284535596848778</v>
      </c>
      <c r="AD73">
        <f t="shared" si="4"/>
        <v>688.04525101968852</v>
      </c>
      <c r="AE73">
        <f>'IDT-1'!C73</f>
        <v>0</v>
      </c>
      <c r="AF73" s="24"/>
      <c r="AG73">
        <f t="shared" si="5"/>
        <v>688.04525101968852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-47</v>
      </c>
      <c r="AM73" s="34">
        <f>RTM_PXI!I73</f>
        <v>0</v>
      </c>
      <c r="AN73" s="34">
        <f>RTM_PXI!O73</f>
        <v>0</v>
      </c>
      <c r="AO73" s="148">
        <f>GDAM_IEX!I73</f>
        <v>8.58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732.53147206823576</v>
      </c>
      <c r="P74" s="36">
        <v>68.142611928856184</v>
      </c>
      <c r="Q74" s="36">
        <v>22.087460043693227</v>
      </c>
      <c r="R74" s="38">
        <v>0</v>
      </c>
      <c r="S74" s="38">
        <v>0</v>
      </c>
      <c r="T74" s="37">
        <f>SUMPRODUCT(LTA!J74:AN74,LTA!J$101:AN$101,LTA!J$104:AN$104)</f>
        <v>52.519999999999996</v>
      </c>
      <c r="U74" s="37">
        <f>SUMPRODUCT(LTA!J74:AN74,LTA!J$102:AN$102,LTA!J$104:AN$104)</f>
        <v>125.66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27.14</v>
      </c>
      <c r="Z74" s="34">
        <f>IEX!O74</f>
        <v>0</v>
      </c>
      <c r="AA74" s="75">
        <f>STOA!I74</f>
        <v>96.41</v>
      </c>
      <c r="AB74" s="75">
        <f>-STOA!O74</f>
        <v>-450</v>
      </c>
      <c r="AC74">
        <f t="shared" si="3"/>
        <v>14.246083146888839</v>
      </c>
      <c r="AD74">
        <f t="shared" si="4"/>
        <v>697.56532895944417</v>
      </c>
      <c r="AE74">
        <f>'IDT-1'!C74</f>
        <v>0</v>
      </c>
      <c r="AF74" s="24"/>
      <c r="AG74">
        <f t="shared" si="5"/>
        <v>697.56532895944417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-40</v>
      </c>
      <c r="AM74" s="34">
        <f>RTM_PXI!I74</f>
        <v>0</v>
      </c>
      <c r="AN74" s="34">
        <f>RTM_PXI!O74</f>
        <v>0</v>
      </c>
      <c r="AO74" s="148">
        <f>GDAM_IEX!I74</f>
        <v>7.61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690.95264624780236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41.38</v>
      </c>
      <c r="U75" s="37">
        <f>SUMPRODUCT(LTA!J75:AN75,LTA!J$102:AN$102,LTA!J$104:AN$104)</f>
        <v>123.14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44.77</v>
      </c>
      <c r="Z75" s="34">
        <f>IEX!O75</f>
        <v>0</v>
      </c>
      <c r="AA75" s="75">
        <f>STOA!I75</f>
        <v>96.41</v>
      </c>
      <c r="AB75" s="75">
        <f>-STOA!O75</f>
        <v>-450</v>
      </c>
      <c r="AC75">
        <f t="shared" si="3"/>
        <v>13.667427093358441</v>
      </c>
      <c r="AD75">
        <f t="shared" si="4"/>
        <v>689.51049432443551</v>
      </c>
      <c r="AE75">
        <f>'IDT-1'!C75</f>
        <v>0</v>
      </c>
      <c r="AF75" s="24"/>
      <c r="AG75">
        <f t="shared" si="5"/>
        <v>689.51049432443551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</v>
      </c>
      <c r="AM75" s="34">
        <f>RTM_PXI!I75</f>
        <v>0</v>
      </c>
      <c r="AN75" s="34">
        <f>RTM_PXI!O75</f>
        <v>0</v>
      </c>
      <c r="AO75" s="148">
        <f>GDAM_IEX!I75</f>
        <v>7.1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711.26361216472731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40.130000000000003</v>
      </c>
      <c r="U76" s="37">
        <f>SUMPRODUCT(LTA!J76:AN76,LTA!J$102:AN$102,LTA!J$104:AN$104)</f>
        <v>123.12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18.13</v>
      </c>
      <c r="Z76" s="34">
        <f>IEX!O76</f>
        <v>0</v>
      </c>
      <c r="AA76" s="75">
        <f>STOA!I76</f>
        <v>96.41</v>
      </c>
      <c r="AB76" s="75">
        <f>-STOA!O76</f>
        <v>-450</v>
      </c>
      <c r="AC76">
        <f t="shared" si="3"/>
        <v>13.634087207060611</v>
      </c>
      <c r="AD76">
        <f t="shared" si="4"/>
        <v>685.57480012765848</v>
      </c>
      <c r="AE76">
        <f>'IDT-1'!C76</f>
        <v>0</v>
      </c>
      <c r="AF76" s="24"/>
      <c r="AG76">
        <f t="shared" si="5"/>
        <v>685.57480012765848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8">
        <f>GDAM_IEX!I76</f>
        <v>10.73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715.56447120148493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39.18</v>
      </c>
      <c r="U77" s="37">
        <f>SUMPRODUCT(LTA!J77:AN77,LTA!J$102:AN$102,LTA!J$104:AN$104)</f>
        <v>123.06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96.41</v>
      </c>
      <c r="AB77" s="75">
        <f>-STOA!O77</f>
        <v>-450</v>
      </c>
      <c r="AC77">
        <f t="shared" si="3"/>
        <v>13.502242142969374</v>
      </c>
      <c r="AD77">
        <f t="shared" si="4"/>
        <v>670.01080422850703</v>
      </c>
      <c r="AE77">
        <f>'IDT-1'!C77</f>
        <v>5.3079999999999998</v>
      </c>
      <c r="AF77" s="24"/>
      <c r="AG77">
        <f t="shared" si="5"/>
        <v>675.31880422850702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</v>
      </c>
      <c r="AM77" s="34">
        <f>RTM_PXI!I77</f>
        <v>0</v>
      </c>
      <c r="AN77" s="34">
        <f>RTM_PXI!O77</f>
        <v>0</v>
      </c>
      <c r="AO77" s="148">
        <f>GDAM_IEX!I77</f>
        <v>9.64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49.002307076604367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720.38190326459323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38.43</v>
      </c>
      <c r="U78" s="37">
        <f>SUMPRODUCT(LTA!J78:AN78,LTA!J$102:AN$102,LTA!J$104:AN$104)</f>
        <v>122.74000000000001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96.41</v>
      </c>
      <c r="AB78" s="75">
        <f>-STOA!O78</f>
        <v>-450</v>
      </c>
      <c r="AC78">
        <f t="shared" si="3"/>
        <v>13.402363951742958</v>
      </c>
      <c r="AD78">
        <f t="shared" si="4"/>
        <v>658.22042155944609</v>
      </c>
      <c r="AE78">
        <f>'IDT-1'!C78</f>
        <v>2.6869999999999998</v>
      </c>
      <c r="AF78" s="24"/>
      <c r="AG78">
        <f t="shared" si="5"/>
        <v>660.90742155944611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48.587760106946952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714.62330128536303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52.28</v>
      </c>
      <c r="U79" s="37">
        <f>SUMPRODUCT(LTA!J79:AN79,LTA!J$102:AN$102,LTA!J$104:AN$104)</f>
        <v>118.29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13.185353559323412</v>
      </c>
      <c r="AD79">
        <f t="shared" si="4"/>
        <v>652.68757300297796</v>
      </c>
      <c r="AE79">
        <f>'IDT-1'!C79</f>
        <v>0</v>
      </c>
      <c r="AF79" s="24"/>
      <c r="AG79">
        <f t="shared" si="5"/>
        <v>652.68757300297796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77.13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48.587760106946952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716.91685001899748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51.54</v>
      </c>
      <c r="U80" s="37">
        <f>SUMPRODUCT(LTA!J80:AN80,LTA!J$102:AN$102,LTA!J$104:AN$104)</f>
        <v>118.19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13.157075368685943</v>
      </c>
      <c r="AD80">
        <f t="shared" si="4"/>
        <v>649.34939992724992</v>
      </c>
      <c r="AE80">
        <f>'IDT-1'!C80</f>
        <v>0</v>
      </c>
      <c r="AF80" s="24"/>
      <c r="AG80">
        <f t="shared" si="5"/>
        <v>649.34939992724992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72.31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48.587760106946952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711.56057712103268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50.78</v>
      </c>
      <c r="U81" s="37">
        <f>SUMPRODUCT(LTA!J81:AN81,LTA!J$102:AN$102,LTA!J$104:AN$104)</f>
        <v>118.16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13.024470676343036</v>
      </c>
      <c r="AD81">
        <f t="shared" si="4"/>
        <v>633.69573172162802</v>
      </c>
      <c r="AE81">
        <f>'IDT-1'!C81</f>
        <v>0</v>
      </c>
      <c r="AF81" s="24"/>
      <c r="AG81">
        <f t="shared" si="5"/>
        <v>633.69573172162802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62.67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48.587760106946952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688.57562050141132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50.09</v>
      </c>
      <c r="U82" s="37">
        <f>SUMPRODUCT(LTA!J82:AN82,LTA!J$102:AN$102,LTA!J$104:AN$104)</f>
        <v>117.43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12.738493040738216</v>
      </c>
      <c r="AD82">
        <f t="shared" si="4"/>
        <v>599.93675273761153</v>
      </c>
      <c r="AE82">
        <f>'IDT-1'!C82</f>
        <v>0</v>
      </c>
      <c r="AF82" s="24"/>
      <c r="AG82">
        <f t="shared" si="5"/>
        <v>599.93675273761153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53.03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48.587760106946952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629.7455377294275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55.54</v>
      </c>
      <c r="U83" s="37">
        <f>SUMPRODUCT(LTA!J83:AN83,LTA!J$102:AN$102,LTA!J$104:AN$104)</f>
        <v>117.37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10.997028572964648</v>
      </c>
      <c r="AD83">
        <f t="shared" si="4"/>
        <v>595.20813443340137</v>
      </c>
      <c r="AE83">
        <f>'IDT-1'!C83</f>
        <v>0</v>
      </c>
      <c r="AF83" s="24"/>
      <c r="AG83">
        <f t="shared" si="5"/>
        <v>595.20813443340137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48.587760106946952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615.10053907081476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54.88</v>
      </c>
      <c r="U84" s="37">
        <f>SUMPRODUCT(LTA!J84:AN84,LTA!J$102:AN$102,LTA!J$104:AN$104)</f>
        <v>116.86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10.864182584232299</v>
      </c>
      <c r="AD84">
        <f t="shared" si="4"/>
        <v>579.52598176352092</v>
      </c>
      <c r="AE84">
        <f>'IDT-1'!C84</f>
        <v>0</v>
      </c>
      <c r="AF84" s="24"/>
      <c r="AG84">
        <f t="shared" si="5"/>
        <v>579.52598176352092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48.587760106946952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603.33190736241374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60.88</v>
      </c>
      <c r="U85" s="37">
        <f>SUMPRODUCT(LTA!J85:AN85,LTA!J$102:AN$102,LTA!J$104:AN$104)</f>
        <v>116.56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10.813206077881732</v>
      </c>
      <c r="AD85">
        <f t="shared" si="4"/>
        <v>573.50832656147043</v>
      </c>
      <c r="AE85">
        <f>'IDT-1'!C85</f>
        <v>0</v>
      </c>
      <c r="AF85" s="24"/>
      <c r="AG85">
        <f t="shared" si="5"/>
        <v>573.50832656147043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48.587760106946952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603.37508444503896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59.54</v>
      </c>
      <c r="U86" s="37">
        <f>SUMPRODUCT(LTA!J86:AN86,LTA!J$102:AN$102,LTA!J$104:AN$104)</f>
        <v>116.37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10.800716765375784</v>
      </c>
      <c r="AD86">
        <f t="shared" si="4"/>
        <v>572.03399295660165</v>
      </c>
      <c r="AE86">
        <f>'IDT-1'!C86</f>
        <v>0</v>
      </c>
      <c r="AF86" s="24"/>
      <c r="AG86">
        <f t="shared" si="5"/>
        <v>572.03399295660165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598.75338291016317</v>
      </c>
      <c r="P87" s="36">
        <v>68.142611928856184</v>
      </c>
      <c r="Q87" s="36">
        <v>22.09</v>
      </c>
      <c r="R87" s="38">
        <v>0</v>
      </c>
      <c r="S87" s="38">
        <v>0</v>
      </c>
      <c r="T87" s="37">
        <f>SUMPRODUCT(LTA!J87:AN87,LTA!J$101:AN$101,LTA!J$104:AN$104)</f>
        <v>66.540000000000006</v>
      </c>
      <c r="U87" s="37">
        <f>SUMPRODUCT(LTA!J87:AN87,LTA!J$102:AN$102,LTA!J$104:AN$104)</f>
        <v>116.08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10.81831751845378</v>
      </c>
      <c r="AD87">
        <f t="shared" si="4"/>
        <v>574.11171995090422</v>
      </c>
      <c r="AE87">
        <f>'IDT-1'!C87</f>
        <v>0</v>
      </c>
      <c r="AF87" s="24"/>
      <c r="AG87">
        <f t="shared" si="5"/>
        <v>574.11171995090422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598.75373808582185</v>
      </c>
      <c r="P88" s="36">
        <v>68.142611928856184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65.88</v>
      </c>
      <c r="U88" s="37">
        <f>SUMPRODUCT(LTA!J88:AN88,LTA!J$102:AN$102,LTA!J$104:AN$104)</f>
        <v>98.550000000000011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10.665524501929314</v>
      </c>
      <c r="AD88">
        <f t="shared" si="4"/>
        <v>556.07486814308743</v>
      </c>
      <c r="AE88">
        <f>'IDT-1'!C88</f>
        <v>0</v>
      </c>
      <c r="AF88" s="24"/>
      <c r="AG88">
        <f t="shared" si="5"/>
        <v>556.07486814308743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601.85687226567836</v>
      </c>
      <c r="P89" s="36">
        <v>68.142611928856184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64.540000000000006</v>
      </c>
      <c r="U89" s="37">
        <f>SUMPRODUCT(LTA!J89:AN89,LTA!J$102:AN$102,LTA!J$104:AN$104)</f>
        <v>95.45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10.696650617664552</v>
      </c>
      <c r="AD89">
        <f t="shared" si="4"/>
        <v>549.70687620720867</v>
      </c>
      <c r="AE89">
        <f>'IDT-1'!C89</f>
        <v>0</v>
      </c>
      <c r="AF89" s="24"/>
      <c r="AG89">
        <f t="shared" si="5"/>
        <v>549.70687620720867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609.4265034256606</v>
      </c>
      <c r="P90" s="36">
        <v>68.139999999999986</v>
      </c>
      <c r="Q90" s="36">
        <v>22.09</v>
      </c>
      <c r="R90" s="38">
        <v>0</v>
      </c>
      <c r="S90" s="38">
        <v>0</v>
      </c>
      <c r="T90" s="37">
        <f>SUMPRODUCT(LTA!J90:AN90,LTA!J$101:AN$101,LTA!J$104:AN$104)</f>
        <v>62.21</v>
      </c>
      <c r="U90" s="37">
        <f>SUMPRODUCT(LTA!J90:AN90,LTA!J$102:AN$102,LTA!J$104:AN$104)</f>
        <v>104.41000000000001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10.900617156454903</v>
      </c>
      <c r="AD90">
        <f t="shared" si="4"/>
        <v>553.69992889954437</v>
      </c>
      <c r="AE90">
        <f>'IDT-1'!C90</f>
        <v>0</v>
      </c>
      <c r="AF90" s="24"/>
      <c r="AG90">
        <f t="shared" si="5"/>
        <v>553.69992889954437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608.45592514672614</v>
      </c>
      <c r="P91" s="36">
        <v>68.139999999999986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60.44</v>
      </c>
      <c r="U91" s="37">
        <f>SUMPRODUCT(LTA!J91:AN91,LTA!J$102:AN$102,LTA!J$104:AN$104)</f>
        <v>121.39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11.267331969746868</v>
      </c>
      <c r="AD91">
        <f t="shared" si="4"/>
        <v>538.40263580731789</v>
      </c>
      <c r="AE91">
        <f>'IDT-1'!C91</f>
        <v>0</v>
      </c>
      <c r="AF91" s="24"/>
      <c r="AG91">
        <f t="shared" si="5"/>
        <v>538.40263580731789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602.82684538149806</v>
      </c>
      <c r="P92" s="36">
        <v>68.139999999999986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59.51</v>
      </c>
      <c r="U92" s="37">
        <f>SUMPRODUCT(LTA!J92:AN92,LTA!J$102:AN$102,LTA!J$104:AN$104)</f>
        <v>121.04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11.294007276967843</v>
      </c>
      <c r="AD92">
        <f t="shared" si="4"/>
        <v>521.46688073486882</v>
      </c>
      <c r="AE92">
        <f>'IDT-1'!C92</f>
        <v>0</v>
      </c>
      <c r="AF92" s="24"/>
      <c r="AG92">
        <f t="shared" si="5"/>
        <v>521.46688073486882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590.18150033977372</v>
      </c>
      <c r="P93" s="36">
        <v>65.693163800992139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66.209999999999994</v>
      </c>
      <c r="U93" s="37">
        <f>SUMPRODUCT(LTA!J93:AN93,LTA!J$102:AN$102,LTA!J$104:AN$104)</f>
        <v>96.59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10.84870980004791</v>
      </c>
      <c r="AD93">
        <f t="shared" si="4"/>
        <v>509.06999697105664</v>
      </c>
      <c r="AE93">
        <f>'IDT-1'!C93</f>
        <v>0</v>
      </c>
      <c r="AF93" s="24"/>
      <c r="AG93">
        <f t="shared" si="5"/>
        <v>509.06999697105664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590.19165906897194</v>
      </c>
      <c r="P94" s="36">
        <v>68.143243526275697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63.55</v>
      </c>
      <c r="U94" s="37">
        <f>SUMPRODUCT(LTA!J94:AN94,LTA!J$102:AN$102,LTA!J$104:AN$104)</f>
        <v>86.949999999999989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10.766055803065559</v>
      </c>
      <c r="AD94">
        <f t="shared" si="4"/>
        <v>499.31288942252075</v>
      </c>
      <c r="AE94">
        <f>'IDT-1'!C94</f>
        <v>0</v>
      </c>
      <c r="AF94" s="24"/>
      <c r="AG94">
        <f t="shared" si="5"/>
        <v>499.31288942252075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590.18260053823883</v>
      </c>
      <c r="P95" s="36">
        <v>68.14</v>
      </c>
      <c r="Q95" s="36">
        <v>11.15</v>
      </c>
      <c r="R95" s="38">
        <v>0</v>
      </c>
      <c r="S95" s="38">
        <v>0</v>
      </c>
      <c r="T95" s="37">
        <f>SUMPRODUCT(LTA!J95:AN95,LTA!J$101:AN$101,LTA!J$104:AN$104)</f>
        <v>60.88</v>
      </c>
      <c r="U95" s="37">
        <f>SUMPRODUCT(LTA!J95:AN95,LTA!J$102:AN$102,LTA!J$104:AN$104)</f>
        <v>81.95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10.821407408908911</v>
      </c>
      <c r="AD95">
        <f t="shared" si="4"/>
        <v>455.6352357596686</v>
      </c>
      <c r="AE95">
        <f>'IDT-1'!C95</f>
        <v>0</v>
      </c>
      <c r="AF95" s="24"/>
      <c r="AG95">
        <f t="shared" si="5"/>
        <v>455.6352357596686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591.01266232564217</v>
      </c>
      <c r="P96" s="36">
        <v>68.14</v>
      </c>
      <c r="Q96" s="36">
        <v>10.23</v>
      </c>
      <c r="R96" s="38">
        <v>0</v>
      </c>
      <c r="S96" s="38">
        <v>0</v>
      </c>
      <c r="T96" s="37">
        <f>SUMPRODUCT(LTA!J96:AN96,LTA!J$101:AN$101,LTA!J$104:AN$104)</f>
        <v>59.44</v>
      </c>
      <c r="U96" s="37">
        <f>SUMPRODUCT(LTA!J96:AN96,LTA!J$102:AN$102,LTA!J$104:AN$104)</f>
        <v>67.67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10.663190454748431</v>
      </c>
      <c r="AD96">
        <f t="shared" si="4"/>
        <v>442.98351450123232</v>
      </c>
      <c r="AE96">
        <f>'IDT-1'!C96</f>
        <v>0</v>
      </c>
      <c r="AF96" s="24"/>
      <c r="AG96">
        <f t="shared" si="5"/>
        <v>442.98351450123232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584.88998857258548</v>
      </c>
      <c r="P97" s="36">
        <v>68.14</v>
      </c>
      <c r="Q97" s="36">
        <v>10.23</v>
      </c>
      <c r="R97" s="38">
        <v>0</v>
      </c>
      <c r="S97" s="38">
        <v>0</v>
      </c>
      <c r="T97" s="37">
        <f>SUMPRODUCT(LTA!J97:AN97,LTA!J$101:AN$101,LTA!J$104:AN$104)</f>
        <v>58.77</v>
      </c>
      <c r="U97" s="37">
        <f>SUMPRODUCT(LTA!J97:AN97,LTA!J$102:AN$102,LTA!J$104:AN$104)</f>
        <v>67.319999999999993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10.74720167654587</v>
      </c>
      <c r="AD97">
        <f t="shared" si="4"/>
        <v>418.75682952637828</v>
      </c>
      <c r="AE97">
        <f>'IDT-1'!C97</f>
        <v>0</v>
      </c>
      <c r="AF97" s="24"/>
      <c r="AG97">
        <f t="shared" si="5"/>
        <v>418.75682952637828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-39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574.1710726929457</v>
      </c>
      <c r="P98" s="36">
        <v>68.14</v>
      </c>
      <c r="Q98" s="36">
        <v>10.23</v>
      </c>
      <c r="R98" s="38">
        <v>0</v>
      </c>
      <c r="S98" s="38">
        <v>0</v>
      </c>
      <c r="T98" s="37">
        <f>SUMPRODUCT(LTA!J98:AN98,LTA!J$101:AN$101,LTA!J$104:AN$104)</f>
        <v>56.88</v>
      </c>
      <c r="U98" s="37">
        <f>SUMPRODUCT(LTA!J98:AN98,LTA!J$102:AN$102,LTA!J$104:AN$104)</f>
        <v>66.97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</v>
      </c>
      <c r="AA98" s="75">
        <f>STOA!I98</f>
        <v>0</v>
      </c>
      <c r="AB98" s="75">
        <f>-STOA!O98</f>
        <v>-384.17</v>
      </c>
      <c r="AC98">
        <f t="shared" si="3"/>
        <v>10.655289098606673</v>
      </c>
      <c r="AD98">
        <f t="shared" si="4"/>
        <v>403.88982622467773</v>
      </c>
      <c r="AE98">
        <f>'IDT-1'!C98</f>
        <v>0</v>
      </c>
      <c r="AF98" s="24"/>
      <c r="AG98">
        <f t="shared" si="5"/>
        <v>403.88982622467773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0.14641908000000017</v>
      </c>
      <c r="E99">
        <f t="shared" si="6"/>
        <v>0.20444976379994742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1.1776106052864903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15.152426559005701</v>
      </c>
      <c r="P99" s="36">
        <f t="shared" si="6"/>
        <v>1.4225893614744411</v>
      </c>
      <c r="Q99" s="36">
        <f t="shared" si="6"/>
        <v>0.44649227748761727</v>
      </c>
      <c r="R99" s="38">
        <f t="shared" si="6"/>
        <v>0.24902059531211265</v>
      </c>
      <c r="S99" s="38">
        <f t="shared" si="6"/>
        <v>0</v>
      </c>
      <c r="T99" s="37">
        <f t="shared" si="6"/>
        <v>2.2674274999999993</v>
      </c>
      <c r="U99" s="37">
        <f t="shared" si="6"/>
        <v>2.3910925000000001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3.8634999999999996E-2</v>
      </c>
      <c r="Z99" s="34">
        <f t="shared" si="6"/>
        <v>-0.22750000000000001</v>
      </c>
      <c r="AA99" s="75">
        <f t="shared" si="6"/>
        <v>0.19281999999999996</v>
      </c>
      <c r="AB99" s="75">
        <f t="shared" si="6"/>
        <v>-9.9233599999999971</v>
      </c>
      <c r="AC99">
        <f t="shared" si="6"/>
        <v>0.29167548591760356</v>
      </c>
      <c r="AD99">
        <f t="shared" si="6"/>
        <v>13.415737756448703</v>
      </c>
      <c r="AE99">
        <f t="shared" si="6"/>
        <v>2.6524999999999999E-3</v>
      </c>
      <c r="AG99">
        <f t="shared" si="6"/>
        <v>13.418390256448701</v>
      </c>
      <c r="AI99">
        <f t="shared" si="6"/>
        <v>0</v>
      </c>
      <c r="AJ99">
        <f t="shared" si="6"/>
        <v>0</v>
      </c>
      <c r="AK99">
        <f t="shared" si="6"/>
        <v>9.9542500000000006E-2</v>
      </c>
      <c r="AL99">
        <f t="shared" si="6"/>
        <v>-0.31274999999999997</v>
      </c>
      <c r="AM99">
        <f t="shared" si="6"/>
        <v>0</v>
      </c>
      <c r="AN99">
        <f t="shared" si="6"/>
        <v>0</v>
      </c>
      <c r="AO99">
        <f t="shared" si="6"/>
        <v>0.38249749999999999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45258</v>
      </c>
      <c r="B1" s="216"/>
      <c r="C1" s="216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D3">
        <f>TWEPL!R3</f>
        <v>7.7030400000000006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297.41830933417521</v>
      </c>
      <c r="P3" s="36">
        <v>24.1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282.61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2.67</v>
      </c>
      <c r="AB3" s="75">
        <f>-STOA!P3</f>
        <v>0</v>
      </c>
      <c r="AC3">
        <f>SUMIF(B3:AB3,"&gt;0")*$AC$2-SUMIF(B3:AB3,"&lt;0")*($AC$2/(1-$AC$2))+SUMIF(AI3:AR3,"&gt;0")*$AC$2-SUMIF(AI3:AR3,"&lt;0")*($AC$2/(1-$AC$2))</f>
        <v>5.9411053661449413</v>
      </c>
      <c r="AD3">
        <f>SUM(B3:AB3,AI3:AR3)-AC3</f>
        <v>671.20627561856998</v>
      </c>
      <c r="AE3">
        <f>'IDT-1'!F3</f>
        <v>0</v>
      </c>
      <c r="AF3" s="24"/>
      <c r="AG3">
        <f>SUM(AD3:AF3)</f>
        <v>671.20627561856998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7.7030400000000006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296.80557776171753</v>
      </c>
      <c r="P4" s="36">
        <v>24.1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263.41000000000003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2.67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5.7323226323118508</v>
      </c>
      <c r="AD4">
        <f t="shared" ref="AD4:AD67" si="1">SUM(B4:AB4,AI4:AR4)-AC4</f>
        <v>656.60232677994532</v>
      </c>
      <c r="AE4">
        <f>'IDT-1'!F4</f>
        <v>0</v>
      </c>
      <c r="AF4" s="24"/>
      <c r="AG4">
        <f t="shared" ref="AG4:AG67" si="2">SUM(AD4:AF4)</f>
        <v>656.60232677994532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7.7030400000000006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287.66065429823607</v>
      </c>
      <c r="P5" s="36">
        <v>24.1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263.49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2.67</v>
      </c>
      <c r="AB5" s="75">
        <f>-STOA!P5</f>
        <v>0</v>
      </c>
      <c r="AC5">
        <f t="shared" si="0"/>
        <v>5.6561772752186075</v>
      </c>
      <c r="AD5">
        <f t="shared" si="1"/>
        <v>647.61354867355715</v>
      </c>
      <c r="AE5">
        <f>'IDT-1'!F5</f>
        <v>0</v>
      </c>
      <c r="AF5" s="24"/>
      <c r="AG5">
        <f t="shared" si="2"/>
        <v>647.61354867355715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7.7030400000000006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287.66065429823607</v>
      </c>
      <c r="P6" s="36">
        <v>24.1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253.84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2.67</v>
      </c>
      <c r="AB6" s="75">
        <f>-STOA!P6</f>
        <v>0</v>
      </c>
      <c r="AC6">
        <f t="shared" si="0"/>
        <v>5.5751172752186067</v>
      </c>
      <c r="AD6">
        <f t="shared" si="1"/>
        <v>638.04460867355704</v>
      </c>
      <c r="AE6">
        <f>'IDT-1'!F6</f>
        <v>0</v>
      </c>
      <c r="AF6" s="24"/>
      <c r="AG6">
        <f t="shared" si="2"/>
        <v>638.04460867355704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7.7030400000000006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289.70057052231272</v>
      </c>
      <c r="P7" s="36">
        <v>24.1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238.94000000000003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2.57</v>
      </c>
      <c r="AB7" s="75">
        <f>-STOA!P7</f>
        <v>0</v>
      </c>
      <c r="AC7">
        <f t="shared" si="0"/>
        <v>5.5916161858926134</v>
      </c>
      <c r="AD7">
        <f t="shared" si="1"/>
        <v>609.86519842962969</v>
      </c>
      <c r="AE7">
        <f>'IDT-1'!F7</f>
        <v>0</v>
      </c>
      <c r="AF7" s="24"/>
      <c r="AG7">
        <f t="shared" si="2"/>
        <v>609.86519842962969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7.7030400000000006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282.60050812245942</v>
      </c>
      <c r="P8" s="36">
        <v>19.279999999999998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238.84000000000003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2.57</v>
      </c>
      <c r="AB8" s="75">
        <f>-STOA!P8</f>
        <v>0</v>
      </c>
      <c r="AC8">
        <f t="shared" si="0"/>
        <v>5.4482918731093992</v>
      </c>
      <c r="AD8">
        <f t="shared" si="1"/>
        <v>602.98846034255951</v>
      </c>
      <c r="AE8">
        <f>'IDT-1'!F8</f>
        <v>0</v>
      </c>
      <c r="AF8" s="24"/>
      <c r="AG8">
        <f t="shared" si="2"/>
        <v>602.98846034255951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7.7030400000000006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277.46385751356115</v>
      </c>
      <c r="P9" s="36">
        <v>19.279999999999998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240.32000000000002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2.57</v>
      </c>
      <c r="AB9" s="75">
        <f>-STOA!P9</f>
        <v>0</v>
      </c>
      <c r="AC9">
        <f t="shared" si="0"/>
        <v>5.586999162492436</v>
      </c>
      <c r="AD9">
        <f t="shared" si="1"/>
        <v>579.19310244427822</v>
      </c>
      <c r="AE9">
        <f>'IDT-1'!F9</f>
        <v>0</v>
      </c>
      <c r="AF9" s="24"/>
      <c r="AG9">
        <f t="shared" si="2"/>
        <v>579.19310244427822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7.7030400000000006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277.46385751356115</v>
      </c>
      <c r="P10" s="36">
        <v>19.279999999999998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237.71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2.57</v>
      </c>
      <c r="AB10" s="75">
        <f>-STOA!P10</f>
        <v>0</v>
      </c>
      <c r="AC10">
        <f t="shared" si="0"/>
        <v>5.4803635852435448</v>
      </c>
      <c r="AD10">
        <f t="shared" si="1"/>
        <v>586.68973802152709</v>
      </c>
      <c r="AE10">
        <f>'IDT-1'!F10</f>
        <v>0</v>
      </c>
      <c r="AF10" s="24"/>
      <c r="AG10">
        <f t="shared" si="2"/>
        <v>586.68973802152709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7.7030400000000006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277.46385751356115</v>
      </c>
      <c r="P11" s="36">
        <v>19.279999999999998</v>
      </c>
      <c r="Q11" s="36">
        <v>7.7124237661112849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238.40000000000003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-4</v>
      </c>
      <c r="AA11" s="75">
        <f>STOA!J11</f>
        <v>2.57</v>
      </c>
      <c r="AB11" s="75">
        <f>-STOA!P11</f>
        <v>0</v>
      </c>
      <c r="AC11">
        <f t="shared" si="0"/>
        <v>5.7318231592653284</v>
      </c>
      <c r="AD11">
        <f t="shared" si="1"/>
        <v>558.12827844750529</v>
      </c>
      <c r="AE11">
        <f>'IDT-1'!F11</f>
        <v>0</v>
      </c>
      <c r="AF11" s="24"/>
      <c r="AG11">
        <f t="shared" si="2"/>
        <v>558.12827844750529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7.7030400000000006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277.46385751356115</v>
      </c>
      <c r="P12" s="36">
        <v>19.279999999999998</v>
      </c>
      <c r="Q12" s="36">
        <v>7.7124237661112849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238.23000000000002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</v>
      </c>
      <c r="AA12" s="75">
        <f>STOA!J12</f>
        <v>2.57</v>
      </c>
      <c r="AB12" s="75">
        <f>-STOA!P12</f>
        <v>0</v>
      </c>
      <c r="AC12">
        <f t="shared" si="0"/>
        <v>5.7388663169902179</v>
      </c>
      <c r="AD12">
        <f t="shared" si="1"/>
        <v>556.95123528978047</v>
      </c>
      <c r="AE12">
        <f>'IDT-1'!F12</f>
        <v>0</v>
      </c>
      <c r="AF12" s="24"/>
      <c r="AG12">
        <f t="shared" si="2"/>
        <v>556.95123528978047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7.7030400000000006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279.16888039384281</v>
      </c>
      <c r="P13" s="36">
        <v>19.279999999999998</v>
      </c>
      <c r="Q13" s="36">
        <v>7.7124237661112849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241.99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-16</v>
      </c>
      <c r="AA13" s="75">
        <f>STOA!J13</f>
        <v>2.57</v>
      </c>
      <c r="AB13" s="75">
        <f>-STOA!P13</f>
        <v>0</v>
      </c>
      <c r="AC13">
        <f t="shared" si="0"/>
        <v>5.7932436669094729</v>
      </c>
      <c r="AD13">
        <f t="shared" si="1"/>
        <v>561.36188082014291</v>
      </c>
      <c r="AE13">
        <f>'IDT-1'!F13</f>
        <v>0</v>
      </c>
      <c r="AF13" s="24"/>
      <c r="AG13">
        <f t="shared" si="2"/>
        <v>561.36188082014291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7.7030400000000006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279.16888039384281</v>
      </c>
      <c r="P14" s="36">
        <v>19.279999999999998</v>
      </c>
      <c r="Q14" s="36">
        <v>7.7124237661112849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241.33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</v>
      </c>
      <c r="AA14" s="75">
        <f>STOA!J14</f>
        <v>2.57</v>
      </c>
      <c r="AB14" s="75">
        <f>-STOA!P14</f>
        <v>0</v>
      </c>
      <c r="AC14">
        <f t="shared" si="0"/>
        <v>5.8046419823592501</v>
      </c>
      <c r="AD14">
        <f t="shared" si="1"/>
        <v>558.69048250469302</v>
      </c>
      <c r="AE14">
        <f>'IDT-1'!F14</f>
        <v>0</v>
      </c>
      <c r="AF14" s="24"/>
      <c r="AG14">
        <f t="shared" si="2"/>
        <v>558.69048250469302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7.7030400000000006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278.51579899248406</v>
      </c>
      <c r="P15" s="36">
        <v>19.279999999999998</v>
      </c>
      <c r="Q15" s="36">
        <v>7.7124237661112849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240.59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-28</v>
      </c>
      <c r="AA15" s="75">
        <f>STOA!J15</f>
        <v>2.57</v>
      </c>
      <c r="AB15" s="75">
        <f>-STOA!P15</f>
        <v>0</v>
      </c>
      <c r="AC15">
        <f t="shared" si="0"/>
        <v>5.7929400985878372</v>
      </c>
      <c r="AD15">
        <f t="shared" si="1"/>
        <v>557.3091029871058</v>
      </c>
      <c r="AE15">
        <f>'IDT-1'!F15</f>
        <v>0</v>
      </c>
      <c r="AF15" s="24"/>
      <c r="AG15">
        <f t="shared" si="2"/>
        <v>557.3091029871058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278.51579899248406</v>
      </c>
      <c r="P16" s="36">
        <v>19.279999999999998</v>
      </c>
      <c r="Q16" s="36">
        <v>7.7124237661112849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239.93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-29</v>
      </c>
      <c r="AA16" s="75">
        <f>STOA!J16</f>
        <v>2.57</v>
      </c>
      <c r="AB16" s="75">
        <f>-STOA!P16</f>
        <v>0</v>
      </c>
      <c r="AC16">
        <f t="shared" si="0"/>
        <v>5.7958672563127269</v>
      </c>
      <c r="AD16">
        <f t="shared" si="1"/>
        <v>555.64617582938092</v>
      </c>
      <c r="AE16">
        <f>'IDT-1'!F16</f>
        <v>0</v>
      </c>
      <c r="AF16" s="24"/>
      <c r="AG16">
        <f t="shared" si="2"/>
        <v>555.64617582938092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278.78507952971108</v>
      </c>
      <c r="P17" s="36">
        <v>19.279999999999998</v>
      </c>
      <c r="Q17" s="36">
        <v>7.7124237661112849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239.05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</v>
      </c>
      <c r="AA17" s="75">
        <f>STOA!J17</f>
        <v>2.57</v>
      </c>
      <c r="AB17" s="75">
        <f>-STOA!P17</f>
        <v>0</v>
      </c>
      <c r="AC17">
        <f t="shared" si="0"/>
        <v>5.6806121624018751</v>
      </c>
      <c r="AD17">
        <f t="shared" si="1"/>
        <v>568.15071146051878</v>
      </c>
      <c r="AE17">
        <f>'IDT-1'!F17</f>
        <v>0</v>
      </c>
      <c r="AF17" s="24"/>
      <c r="AG17">
        <f t="shared" si="2"/>
        <v>568.15071146051878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278.78507952971108</v>
      </c>
      <c r="P18" s="36">
        <v>19.279999999999998</v>
      </c>
      <c r="Q18" s="36">
        <v>7.7124237661112849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239.04000000000002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-29</v>
      </c>
      <c r="AA18" s="75">
        <f>STOA!J18</f>
        <v>2.57</v>
      </c>
      <c r="AB18" s="75">
        <f>-STOA!P18</f>
        <v>0</v>
      </c>
      <c r="AC18">
        <f t="shared" si="0"/>
        <v>5.6635858469520972</v>
      </c>
      <c r="AD18">
        <f t="shared" si="1"/>
        <v>570.1577377759686</v>
      </c>
      <c r="AE18">
        <f>'IDT-1'!F18</f>
        <v>0</v>
      </c>
      <c r="AF18" s="24"/>
      <c r="AG18">
        <f t="shared" si="2"/>
        <v>570.1577377759686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277.48037853445106</v>
      </c>
      <c r="P19" s="36">
        <v>19.47</v>
      </c>
      <c r="Q19" s="36">
        <v>7.8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243.49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-24</v>
      </c>
      <c r="AA19" s="75">
        <f>STOA!J19</f>
        <v>2.57</v>
      </c>
      <c r="AB19" s="75">
        <f>-STOA!P19</f>
        <v>0</v>
      </c>
      <c r="AC19">
        <f t="shared" si="0"/>
        <v>5.6076264217076881</v>
      </c>
      <c r="AD19">
        <f t="shared" si="1"/>
        <v>583.63657243984164</v>
      </c>
      <c r="AE19">
        <f>'IDT-1'!F19</f>
        <v>0</v>
      </c>
      <c r="AF19" s="24"/>
      <c r="AG19">
        <f t="shared" si="2"/>
        <v>583.63657243984164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277.48037853445106</v>
      </c>
      <c r="P20" s="36">
        <v>19.47</v>
      </c>
      <c r="Q20" s="36">
        <v>7.8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243.32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-13</v>
      </c>
      <c r="AA20" s="75">
        <f>STOA!J20</f>
        <v>2.57</v>
      </c>
      <c r="AB20" s="75">
        <f>-STOA!P20</f>
        <v>0</v>
      </c>
      <c r="AC20">
        <f t="shared" si="0"/>
        <v>5.5130156867339082</v>
      </c>
      <c r="AD20">
        <f t="shared" si="1"/>
        <v>594.56118317481548</v>
      </c>
      <c r="AE20">
        <f>'IDT-1'!F20</f>
        <v>0</v>
      </c>
      <c r="AF20" s="24"/>
      <c r="AG20">
        <f t="shared" si="2"/>
        <v>594.56118317481548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7.7030400000000006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284.88002424655258</v>
      </c>
      <c r="P21" s="36">
        <v>19.47</v>
      </c>
      <c r="Q21" s="36">
        <v>7.8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243.15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2.57</v>
      </c>
      <c r="AB21" s="75">
        <f>-STOA!P21</f>
        <v>0</v>
      </c>
      <c r="AC21">
        <f t="shared" si="0"/>
        <v>5.5059754489164483</v>
      </c>
      <c r="AD21">
        <f t="shared" si="1"/>
        <v>609.79786912473435</v>
      </c>
      <c r="AE21">
        <f>'IDT-1'!F21</f>
        <v>0</v>
      </c>
      <c r="AF21" s="24"/>
      <c r="AG21">
        <f t="shared" si="2"/>
        <v>609.79786912473435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7.7030400000000006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292.57999502058442</v>
      </c>
      <c r="P22" s="36">
        <v>24.330000000000002</v>
      </c>
      <c r="Q22" s="36">
        <v>7.8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242.93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2.57</v>
      </c>
      <c r="AB22" s="75">
        <f>-STOA!P22</f>
        <v>0</v>
      </c>
      <c r="AC22">
        <f t="shared" si="0"/>
        <v>5.6096312034183153</v>
      </c>
      <c r="AD22">
        <f t="shared" si="1"/>
        <v>622.03418414426437</v>
      </c>
      <c r="AE22">
        <f>'IDT-1'!F22</f>
        <v>0</v>
      </c>
      <c r="AF22" s="24"/>
      <c r="AG22">
        <f t="shared" si="2"/>
        <v>622.03418414426437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7.7030400000000006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297.74238824575303</v>
      </c>
      <c r="P23" s="36">
        <v>24.29</v>
      </c>
      <c r="Q23" s="36">
        <v>7.8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286.45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2.57</v>
      </c>
      <c r="AB23" s="75">
        <f>-STOA!P23</f>
        <v>0</v>
      </c>
      <c r="AC23">
        <f t="shared" si="0"/>
        <v>6.1029388837586218</v>
      </c>
      <c r="AD23">
        <f t="shared" si="1"/>
        <v>660.18326968909264</v>
      </c>
      <c r="AE23">
        <f>'IDT-1'!F23</f>
        <v>0</v>
      </c>
      <c r="AF23" s="24"/>
      <c r="AG23">
        <f t="shared" si="2"/>
        <v>660.18326968909264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7.7030400000000006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345.68402134772634</v>
      </c>
      <c r="P24" s="36">
        <v>24.29</v>
      </c>
      <c r="Q24" s="36">
        <v>7.8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324.84999999999997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-61</v>
      </c>
      <c r="AA24" s="75">
        <f>STOA!J24</f>
        <v>2.57</v>
      </c>
      <c r="AB24" s="75">
        <f>-STOA!P24</f>
        <v>0</v>
      </c>
      <c r="AC24">
        <f t="shared" si="0"/>
        <v>7.2602376457845406</v>
      </c>
      <c r="AD24">
        <f t="shared" si="1"/>
        <v>694.36760402904008</v>
      </c>
      <c r="AE24">
        <f>'IDT-1'!F24</f>
        <v>0</v>
      </c>
      <c r="AF24" s="24"/>
      <c r="AG24">
        <f t="shared" si="2"/>
        <v>694.36760402904008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7.7030400000000006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341.69121893541677</v>
      </c>
      <c r="P25" s="36">
        <v>24.101147182025894</v>
      </c>
      <c r="Q25" s="36">
        <v>7.76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362.03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-29</v>
      </c>
      <c r="AA25" s="75">
        <f>STOA!J25</f>
        <v>2.57</v>
      </c>
      <c r="AB25" s="75">
        <f>-STOA!P25</f>
        <v>0</v>
      </c>
      <c r="AC25">
        <f t="shared" si="0"/>
        <v>7.5201454264003802</v>
      </c>
      <c r="AD25">
        <f t="shared" si="1"/>
        <v>729.06604101814048</v>
      </c>
      <c r="AE25">
        <f>'IDT-1'!F25</f>
        <v>0</v>
      </c>
      <c r="AF25" s="24"/>
      <c r="AG25">
        <f t="shared" si="2"/>
        <v>729.06604101814048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-50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7.7030400000000006</v>
      </c>
      <c r="E26">
        <f>GT_NG!T26</f>
        <v>11.021078565562551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352.1930441333601</v>
      </c>
      <c r="P26" s="36">
        <v>24.101147182025894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361.81999999999994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</v>
      </c>
      <c r="AA26" s="75">
        <f>STOA!J26</f>
        <v>2.57</v>
      </c>
      <c r="AB26" s="75">
        <f>-STOA!P26</f>
        <v>0</v>
      </c>
      <c r="AC26">
        <f t="shared" si="0"/>
        <v>7.2419423117056683</v>
      </c>
      <c r="AD26">
        <f t="shared" si="1"/>
        <v>782.58908549896842</v>
      </c>
      <c r="AE26">
        <f>'IDT-1'!F26</f>
        <v>0</v>
      </c>
      <c r="AF26" s="24"/>
      <c r="AG26">
        <f t="shared" si="2"/>
        <v>782.58908549896842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7.9738499999999997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405.29718092709925</v>
      </c>
      <c r="P27" s="36">
        <v>74.90287105182459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361.56999999999994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</v>
      </c>
      <c r="AA27" s="75">
        <f>STOA!J27</f>
        <v>2.57</v>
      </c>
      <c r="AB27" s="75">
        <f>-STOA!P27</f>
        <v>0</v>
      </c>
      <c r="AC27">
        <f t="shared" si="0"/>
        <v>8.4300375967690595</v>
      </c>
      <c r="AD27">
        <f t="shared" si="1"/>
        <v>848.52747226658323</v>
      </c>
      <c r="AE27">
        <f>'IDT-1'!F27</f>
        <v>0</v>
      </c>
      <c r="AF27" s="24"/>
      <c r="AG27">
        <f t="shared" si="2"/>
        <v>848.52747226658323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7.9738499999999997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429.96029122949494</v>
      </c>
      <c r="P28" s="36">
        <v>74.90287105182459</v>
      </c>
      <c r="Q28" s="36">
        <v>7.71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361.4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2.57</v>
      </c>
      <c r="AB28" s="75">
        <f>-STOA!P28</f>
        <v>0</v>
      </c>
      <c r="AC28">
        <f t="shared" si="0"/>
        <v>8.1892228063679404</v>
      </c>
      <c r="AD28">
        <f t="shared" si="1"/>
        <v>926.54883098769858</v>
      </c>
      <c r="AE28">
        <f>'IDT-1'!F28</f>
        <v>-15</v>
      </c>
      <c r="AF28" s="24"/>
      <c r="AG28">
        <f t="shared" si="2"/>
        <v>911.54883098769858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7.9738499999999997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444.05062087339581</v>
      </c>
      <c r="P29" s="36">
        <v>74.90287105182459</v>
      </c>
      <c r="Q29" s="36">
        <v>7.71</v>
      </c>
      <c r="R29" s="38">
        <v>1.91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359.46999999999997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2.57</v>
      </c>
      <c r="AB29" s="75">
        <f>-STOA!P29</f>
        <v>0</v>
      </c>
      <c r="AC29">
        <f t="shared" si="0"/>
        <v>8.1355759784010502</v>
      </c>
      <c r="AD29">
        <f t="shared" si="1"/>
        <v>960.38537383124776</v>
      </c>
      <c r="AE29">
        <f>'IDT-1'!F29</f>
        <v>-6.8360000000000003</v>
      </c>
      <c r="AF29" s="24"/>
      <c r="AG29">
        <f t="shared" si="2"/>
        <v>953.54937383124775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7.9738499999999997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448.23071592419495</v>
      </c>
      <c r="P30" s="36">
        <v>74.90287105182459</v>
      </c>
      <c r="Q30" s="36">
        <v>26.676932275497297</v>
      </c>
      <c r="R30" s="38">
        <v>6.61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375.3328259999999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2.57</v>
      </c>
      <c r="AB30" s="75">
        <f>-STOA!P30</f>
        <v>0</v>
      </c>
      <c r="AC30">
        <f t="shared" si="0"/>
        <v>8.5027387463419384</v>
      </c>
      <c r="AD30">
        <f t="shared" si="1"/>
        <v>1003.7280643896032</v>
      </c>
      <c r="AE30">
        <f>'IDT-1'!F30</f>
        <v>0</v>
      </c>
      <c r="AF30" s="24"/>
      <c r="AG30">
        <f t="shared" si="2"/>
        <v>1003.7280643896032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7.9738499999999997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453.26990719256224</v>
      </c>
      <c r="P31" s="36">
        <v>74.90287105182459</v>
      </c>
      <c r="Q31" s="36">
        <v>26.676932275497297</v>
      </c>
      <c r="R31" s="38">
        <v>13.42</v>
      </c>
      <c r="S31" s="38">
        <v>0</v>
      </c>
      <c r="T31" s="37">
        <f>SUMPRODUCT(LTA!J31:AN31,LTA!J$101:AN$101,LTA!J$105:AN$105)</f>
        <v>0.05</v>
      </c>
      <c r="U31" s="37">
        <f>SUMPRODUCT(LTA!J31:AN31,LTA!J$102:AN$102,LTA!J$105:AN$105)</f>
        <v>397.31773099999992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8.8720767322451124</v>
      </c>
      <c r="AD31">
        <f t="shared" si="1"/>
        <v>1027.2428226720669</v>
      </c>
      <c r="AE31">
        <f>'IDT-1'!F31</f>
        <v>0</v>
      </c>
      <c r="AF31" s="24"/>
      <c r="AG31">
        <f t="shared" si="2"/>
        <v>1027.2428226720669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7.9738499999999997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57.727338772876053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450.86109286261029</v>
      </c>
      <c r="P32" s="36">
        <v>74.90287105182459</v>
      </c>
      <c r="Q32" s="36">
        <v>26.676932275497297</v>
      </c>
      <c r="R32" s="38">
        <v>18.192128730251614</v>
      </c>
      <c r="S32" s="38">
        <v>0</v>
      </c>
      <c r="T32" s="37">
        <f>SUMPRODUCT(LTA!J32:AN32,LTA!J$101:AN$101,LTA!J$105:AN$105)</f>
        <v>1.22</v>
      </c>
      <c r="U32" s="37">
        <f>SUMPRODUCT(LTA!J32:AN32,LTA!J$102:AN$102,LTA!J$105:AN$105)</f>
        <v>412.78161199999994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9.0657317773145412</v>
      </c>
      <c r="AD32">
        <f t="shared" si="1"/>
        <v>1040.0609838704481</v>
      </c>
      <c r="AE32">
        <f>'IDT-1'!F32</f>
        <v>0</v>
      </c>
      <c r="AF32" s="24"/>
      <c r="AG32">
        <f t="shared" si="2"/>
        <v>1040.0609838704481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7.9738499999999997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57.727338772876053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448.75199586528163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4.51</v>
      </c>
      <c r="U33" s="37">
        <f>SUMPRODUCT(LTA!J33:AN33,LTA!J$102:AN$102,LTA!J$105:AN$105)</f>
        <v>417.17859599999991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8.9939847809295319</v>
      </c>
      <c r="AD33">
        <f t="shared" si="1"/>
        <v>1061.7184891392528</v>
      </c>
      <c r="AE33">
        <f>'IDT-1'!F33</f>
        <v>0</v>
      </c>
      <c r="AF33" s="24"/>
      <c r="AG33">
        <f t="shared" si="2"/>
        <v>1061.7184891392528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7.9738499999999997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55.839999999999996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455.42271910337524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8.91</v>
      </c>
      <c r="U34" s="37">
        <f>SUMPRODUCT(LTA!J34:AN34,LTA!J$102:AN$102,LTA!J$105:AN$105)</f>
        <v>421.57976299999996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9.1080950132373584</v>
      </c>
      <c r="AD34">
        <f t="shared" si="1"/>
        <v>1075.1889303721625</v>
      </c>
      <c r="AE34">
        <f>'IDT-1'!F34</f>
        <v>0</v>
      </c>
      <c r="AF34" s="24"/>
      <c r="AG34">
        <f t="shared" si="2"/>
        <v>1075.1889303721625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7.9738499999999997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55.839999999999996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479.49603900565302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14.44</v>
      </c>
      <c r="U35" s="37">
        <f>SUMPRODUCT(LTA!J35:AN35,LTA!J$102:AN$102,LTA!J$105:AN$105)</f>
        <v>426.46791099999996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9.5714464981142768</v>
      </c>
      <c r="AD35">
        <f t="shared" si="1"/>
        <v>1089.7170467895637</v>
      </c>
      <c r="AE35">
        <f>'IDT-1'!F35</f>
        <v>0</v>
      </c>
      <c r="AF35" s="24"/>
      <c r="AG35">
        <f t="shared" si="2"/>
        <v>1089.7170467895637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7.9738499999999997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55.839999999999996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494.21391655168486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20.09</v>
      </c>
      <c r="U36" s="37">
        <f>SUMPRODUCT(LTA!J36:AN36,LTA!J$102:AN$102,LTA!J$105:AN$105)</f>
        <v>431.4313499999999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9.7842295571009412</v>
      </c>
      <c r="AD36">
        <f t="shared" si="1"/>
        <v>1114.8355802766087</v>
      </c>
      <c r="AE36">
        <f>'IDT-1'!F36</f>
        <v>0</v>
      </c>
      <c r="AF36" s="24"/>
      <c r="AG36">
        <f t="shared" si="2"/>
        <v>1114.8355802766087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7.9738499999999997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55.839999999999996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482.7076545164893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25.47</v>
      </c>
      <c r="U37" s="37">
        <f>SUMPRODUCT(LTA!J37:AN37,LTA!J$102:AN$102,LTA!J$105:AN$105)</f>
        <v>436.68561999999991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9.8742164012541895</v>
      </c>
      <c r="AD37">
        <f t="shared" si="1"/>
        <v>1105.3736013972598</v>
      </c>
      <c r="AE37">
        <f>'IDT-1'!F37</f>
        <v>0</v>
      </c>
      <c r="AF37" s="24"/>
      <c r="AG37">
        <f t="shared" si="2"/>
        <v>1105.3736013972598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7.9738499999999997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55.839999999999996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453.9363465904255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32.64</v>
      </c>
      <c r="U38" s="37">
        <f>SUMPRODUCT(LTA!J38:AN38,LTA!J$102:AN$102,LTA!J$105:AN$105)</f>
        <v>442.34847699999989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9.7403334134752537</v>
      </c>
      <c r="AD38">
        <f t="shared" si="1"/>
        <v>1089.5690334589749</v>
      </c>
      <c r="AE38">
        <f>'IDT-1'!F38</f>
        <v>0</v>
      </c>
      <c r="AF38" s="24"/>
      <c r="AG38">
        <f t="shared" si="2"/>
        <v>1089.5690334589749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7.9738499999999997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55.839999999999996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443.0777615118036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38.68</v>
      </c>
      <c r="U39" s="37">
        <f>SUMPRODUCT(LTA!J39:AN39,LTA!J$102:AN$102,LTA!J$105:AN$105)</f>
        <v>445.6824729999999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9.8118224040944142</v>
      </c>
      <c r="AD39">
        <f t="shared" si="1"/>
        <v>1077.9234270124357</v>
      </c>
      <c r="AE39">
        <f>'IDT-1'!F39</f>
        <v>0</v>
      </c>
      <c r="AF39" s="24"/>
      <c r="AG39">
        <f t="shared" si="2"/>
        <v>1077.9234270124357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7.9738499999999997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436.06152675395316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45.66</v>
      </c>
      <c r="U40" s="37">
        <f>SUMPRODUCT(LTA!J40:AN40,LTA!J$102:AN$102,LTA!J$105:AN$105)</f>
        <v>451.32873799999993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9.635768349132908</v>
      </c>
      <c r="AD40">
        <f t="shared" si="1"/>
        <v>1137.4795113095468</v>
      </c>
      <c r="AE40">
        <f>'IDT-1'!F40</f>
        <v>0</v>
      </c>
      <c r="AF40" s="24"/>
      <c r="AG40">
        <f t="shared" si="2"/>
        <v>1137.4795113095468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7.9738499999999997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437.3115352540911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48.53</v>
      </c>
      <c r="U41" s="37">
        <f>SUMPRODUCT(LTA!J41:AN41,LTA!J$102:AN$102,LTA!J$105:AN$105)</f>
        <v>456.77804999999995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48.2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10.121030641334068</v>
      </c>
      <c r="AD41">
        <f t="shared" si="1"/>
        <v>1194.7635695174836</v>
      </c>
      <c r="AE41">
        <f>'IDT-1'!F41</f>
        <v>0</v>
      </c>
      <c r="AF41" s="24"/>
      <c r="AG41">
        <f t="shared" si="2"/>
        <v>1194.7635695174836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7.9738499999999997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437.3115352540911</v>
      </c>
      <c r="P42" s="36">
        <v>74.90287105182459</v>
      </c>
      <c r="Q42" s="36">
        <v>26.676932275497297</v>
      </c>
      <c r="R42" s="38">
        <v>22.7</v>
      </c>
      <c r="S42" s="38">
        <v>0</v>
      </c>
      <c r="T42" s="37">
        <f>SUMPRODUCT(LTA!J42:AN42,LTA!J$101:AN$101,LTA!J$105:AN$105)</f>
        <v>55.519999999999996</v>
      </c>
      <c r="U42" s="37">
        <f>SUMPRODUCT(LTA!J42:AN42,LTA!J$102:AN$102,LTA!J$105:AN$105)</f>
        <v>461.87982699999992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68.45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10.405301568134069</v>
      </c>
      <c r="AD42">
        <f t="shared" si="1"/>
        <v>1228.3210755906837</v>
      </c>
      <c r="AE42">
        <f>'IDT-1'!F42</f>
        <v>0</v>
      </c>
      <c r="AF42" s="24"/>
      <c r="AG42">
        <f t="shared" si="2"/>
        <v>1228.3210755906837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7.9738499999999997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447.11059282541345</v>
      </c>
      <c r="P43" s="36">
        <v>74.90287105182459</v>
      </c>
      <c r="Q43" s="36">
        <v>26.676932275497297</v>
      </c>
      <c r="R43" s="38">
        <v>22.7</v>
      </c>
      <c r="S43" s="38">
        <v>0</v>
      </c>
      <c r="T43" s="37">
        <f>SUMPRODUCT(LTA!J43:AN43,LTA!J$101:AN$101,LTA!J$105:AN$105)</f>
        <v>51.29</v>
      </c>
      <c r="U43" s="37">
        <f>SUMPRODUCT(LTA!J43:AN43,LTA!J$102:AN$102,LTA!J$105:AN$105)</f>
        <v>465.87819599999995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78.09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10.931035951333175</v>
      </c>
      <c r="AD43">
        <f t="shared" si="1"/>
        <v>1290.382767778807</v>
      </c>
      <c r="AE43">
        <f>'IDT-1'!F43</f>
        <v>0</v>
      </c>
      <c r="AF43" s="24"/>
      <c r="AG43">
        <f t="shared" si="2"/>
        <v>1290.382767778807</v>
      </c>
      <c r="AI43" s="34">
        <f>PXIL!J43</f>
        <v>0</v>
      </c>
      <c r="AJ43" s="34">
        <f>PXIL!P43</f>
        <v>0</v>
      </c>
      <c r="AK43" s="34">
        <f>RTM_IEX!J43</f>
        <v>43.38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7.9738499999999997</v>
      </c>
      <c r="E44">
        <f>GT_NG!T44</f>
        <v>10.930741856008758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447.11038661790423</v>
      </c>
      <c r="P44" s="36">
        <v>74.90287105182459</v>
      </c>
      <c r="Q44" s="36">
        <v>26.676932275497297</v>
      </c>
      <c r="R44" s="38">
        <v>22.7</v>
      </c>
      <c r="S44" s="38">
        <v>0</v>
      </c>
      <c r="T44" s="37">
        <f>SUMPRODUCT(LTA!J44:AN44,LTA!J$101:AN$101,LTA!J$105:AN$105)</f>
        <v>57.93</v>
      </c>
      <c r="U44" s="37">
        <f>SUMPRODUCT(LTA!J44:AN44,LTA!J$102:AN$102,LTA!J$105:AN$105)</f>
        <v>469.3295839999999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83.88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10.981776672730369</v>
      </c>
      <c r="AD44">
        <f t="shared" si="1"/>
        <v>1296.3725891285042</v>
      </c>
      <c r="AE44">
        <f>'IDT-1'!F44</f>
        <v>0</v>
      </c>
      <c r="AF44" s="24"/>
      <c r="AG44">
        <f t="shared" si="2"/>
        <v>1296.3725891285042</v>
      </c>
      <c r="AI44" s="34">
        <f>PXIL!J44</f>
        <v>0</v>
      </c>
      <c r="AJ44" s="34">
        <f>PXIL!P44</f>
        <v>0</v>
      </c>
      <c r="AK44" s="34">
        <f>RTM_IEX!J44</f>
        <v>33.74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7.9738499999999997</v>
      </c>
      <c r="E45">
        <f>GT_NG!T45</f>
        <v>10.930741856008758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437.96724791926295</v>
      </c>
      <c r="P45" s="36">
        <v>74.90287105182459</v>
      </c>
      <c r="Q45" s="36">
        <v>26.676932275497297</v>
      </c>
      <c r="R45" s="38">
        <v>22.7</v>
      </c>
      <c r="S45" s="38">
        <v>0</v>
      </c>
      <c r="T45" s="37">
        <f>SUMPRODUCT(LTA!J45:AN45,LTA!J$101:AN$101,LTA!J$105:AN$105)</f>
        <v>62.269999999999996</v>
      </c>
      <c r="U45" s="37">
        <f>SUMPRODUCT(LTA!J45:AN45,LTA!J$102:AN$102,LTA!J$105:AN$105)</f>
        <v>449.94192199999992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71.34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10.754213946861784</v>
      </c>
      <c r="AD45">
        <f t="shared" si="1"/>
        <v>1269.5093511557318</v>
      </c>
      <c r="AE45">
        <f>'IDT-1'!F45</f>
        <v>0</v>
      </c>
      <c r="AF45" s="24"/>
      <c r="AG45">
        <f t="shared" si="2"/>
        <v>1269.5093511557318</v>
      </c>
      <c r="AI45" s="34">
        <f>PXIL!J45</f>
        <v>0</v>
      </c>
      <c r="AJ45" s="34">
        <f>PXIL!P45</f>
        <v>0</v>
      </c>
      <c r="AK45" s="34">
        <f>RTM_IEX!J45</f>
        <v>43.38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10.930741856008758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437.96735996026729</v>
      </c>
      <c r="P46" s="36">
        <v>74.90287105182459</v>
      </c>
      <c r="Q46" s="36">
        <v>26.676932275497297</v>
      </c>
      <c r="R46" s="38">
        <v>22.7</v>
      </c>
      <c r="S46" s="38">
        <v>0</v>
      </c>
      <c r="T46" s="37">
        <f>SUMPRODUCT(LTA!J46:AN46,LTA!J$101:AN$101,LTA!J$105:AN$105)</f>
        <v>69.039999999999992</v>
      </c>
      <c r="U46" s="37">
        <f>SUMPRODUCT(LTA!J46:AN46,LTA!J$102:AN$102,LTA!J$105:AN$105)</f>
        <v>452.87103799999988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63.63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10.689947462406222</v>
      </c>
      <c r="AD46">
        <f t="shared" si="1"/>
        <v>1261.9228456811916</v>
      </c>
      <c r="AE46">
        <f>'IDT-1'!F46</f>
        <v>0</v>
      </c>
      <c r="AF46" s="24"/>
      <c r="AG46">
        <f t="shared" si="2"/>
        <v>1261.9228456811916</v>
      </c>
      <c r="AI46" s="34">
        <f>PXIL!J46</f>
        <v>0</v>
      </c>
      <c r="AJ46" s="34">
        <f>PXIL!P46</f>
        <v>0</v>
      </c>
      <c r="AK46" s="34">
        <f>RTM_IEX!J46</f>
        <v>33.74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433.08903580575475</v>
      </c>
      <c r="P47" s="36">
        <v>74.90287105182459</v>
      </c>
      <c r="Q47" s="36">
        <v>26.676932275497297</v>
      </c>
      <c r="R47" s="38">
        <v>22.7</v>
      </c>
      <c r="S47" s="38">
        <v>0</v>
      </c>
      <c r="T47" s="37">
        <f>SUMPRODUCT(LTA!J47:AN47,LTA!J$101:AN$101,LTA!J$105:AN$105)</f>
        <v>53.74</v>
      </c>
      <c r="U47" s="37">
        <f>SUMPRODUCT(LTA!J47:AN47,LTA!J$102:AN$102,LTA!J$105:AN$105)</f>
        <v>456.94519899999995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64.59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10.52393369756804</v>
      </c>
      <c r="AD47">
        <f t="shared" si="1"/>
        <v>1242.3253160129132</v>
      </c>
      <c r="AE47">
        <f>'IDT-1'!F47</f>
        <v>0</v>
      </c>
      <c r="AF47" s="24"/>
      <c r="AG47">
        <f t="shared" si="2"/>
        <v>1242.3253160129132</v>
      </c>
      <c r="AI47" s="34">
        <f>PXIL!J47</f>
        <v>0</v>
      </c>
      <c r="AJ47" s="34">
        <f>PXIL!P47</f>
        <v>0</v>
      </c>
      <c r="AK47" s="34">
        <f>RTM_IEX!J47</f>
        <v>28.92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433.25899247129132</v>
      </c>
      <c r="P48" s="36">
        <v>74.90287105182459</v>
      </c>
      <c r="Q48" s="36">
        <v>26.676932275497297</v>
      </c>
      <c r="R48" s="38">
        <v>22.7</v>
      </c>
      <c r="S48" s="38">
        <v>0</v>
      </c>
      <c r="T48" s="37">
        <f>SUMPRODUCT(LTA!J48:AN48,LTA!J$101:AN$101,LTA!J$105:AN$105)</f>
        <v>57.37</v>
      </c>
      <c r="U48" s="37">
        <f>SUMPRODUCT(LTA!J48:AN48,LTA!J$102:AN$102,LTA!J$105:AN$105)</f>
        <v>467.63077599999997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44.35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10.475596180358547</v>
      </c>
      <c r="AD48">
        <f t="shared" si="1"/>
        <v>1236.6191871956594</v>
      </c>
      <c r="AE48">
        <f>'IDT-1'!F48</f>
        <v>0</v>
      </c>
      <c r="AF48" s="24"/>
      <c r="AG48">
        <f t="shared" si="2"/>
        <v>1236.6191871956594</v>
      </c>
      <c r="AI48" s="34">
        <f>PXIL!J48</f>
        <v>0</v>
      </c>
      <c r="AJ48" s="34">
        <f>PXIL!P48</f>
        <v>0</v>
      </c>
      <c r="AK48" s="34">
        <f>RTM_IEX!J48</f>
        <v>28.92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432.88009856607175</v>
      </c>
      <c r="P49" s="36">
        <v>74.90287105182459</v>
      </c>
      <c r="Q49" s="36">
        <v>26.676932275497297</v>
      </c>
      <c r="R49" s="38">
        <v>22.7</v>
      </c>
      <c r="S49" s="38">
        <v>0</v>
      </c>
      <c r="T49" s="37">
        <f>SUMPRODUCT(LTA!J49:AN49,LTA!J$101:AN$101,LTA!J$105:AN$105)</f>
        <v>50.95</v>
      </c>
      <c r="U49" s="37">
        <f>SUMPRODUCT(LTA!J49:AN49,LTA!J$102:AN$102,LTA!J$105:AN$105)</f>
        <v>469.53648399999997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31.82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10.612741418754704</v>
      </c>
      <c r="AD49">
        <f t="shared" si="1"/>
        <v>1252.8088560520437</v>
      </c>
      <c r="AE49">
        <f>'IDT-1'!F49</f>
        <v>0</v>
      </c>
      <c r="AF49" s="24"/>
      <c r="AG49">
        <f t="shared" si="2"/>
        <v>1252.8088560520437</v>
      </c>
      <c r="AI49" s="34">
        <f>PXIL!J49</f>
        <v>0</v>
      </c>
      <c r="AJ49" s="34">
        <f>PXIL!P49</f>
        <v>0</v>
      </c>
      <c r="AK49" s="34">
        <f>RTM_IEX!J49</f>
        <v>62.67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432.71021716993243</v>
      </c>
      <c r="P50" s="36">
        <v>74.90287105182459</v>
      </c>
      <c r="Q50" s="36">
        <v>26.676932275497297</v>
      </c>
      <c r="R50" s="38">
        <v>22.7</v>
      </c>
      <c r="S50" s="38">
        <v>0</v>
      </c>
      <c r="T50" s="37">
        <f>SUMPRODUCT(LTA!J50:AN50,LTA!J$101:AN$101,LTA!J$105:AN$105)</f>
        <v>52.269999999999996</v>
      </c>
      <c r="U50" s="37">
        <f>SUMPRODUCT(LTA!J50:AN50,LTA!J$102:AN$102,LTA!J$105:AN$105)</f>
        <v>471.80194299999994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17.350000000000001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10.519884270627132</v>
      </c>
      <c r="AD50">
        <f t="shared" si="1"/>
        <v>1241.8472908040317</v>
      </c>
      <c r="AE50">
        <f>'IDT-1'!F50</f>
        <v>0</v>
      </c>
      <c r="AF50" s="24"/>
      <c r="AG50">
        <f t="shared" si="2"/>
        <v>1241.8472908040317</v>
      </c>
      <c r="AI50" s="34">
        <f>PXIL!J50</f>
        <v>0</v>
      </c>
      <c r="AJ50" s="34">
        <f>PXIL!P50</f>
        <v>0</v>
      </c>
      <c r="AK50" s="34">
        <f>RTM_IEX!J50</f>
        <v>62.67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432.11481088655614</v>
      </c>
      <c r="P51" s="36">
        <v>74.90287105182459</v>
      </c>
      <c r="Q51" s="36">
        <v>26.68</v>
      </c>
      <c r="R51" s="38">
        <v>22.7</v>
      </c>
      <c r="S51" s="38">
        <v>0</v>
      </c>
      <c r="T51" s="37">
        <f>SUMPRODUCT(LTA!J51:AN51,LTA!J$101:AN$101,LTA!J$105:AN$105)</f>
        <v>60.47</v>
      </c>
      <c r="U51" s="37">
        <f>SUMPRODUCT(LTA!J51:AN51,LTA!J$102:AN$102,LTA!J$105:AN$105)</f>
        <v>504.86235899999991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7.71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10.780520121132595</v>
      </c>
      <c r="AD51">
        <f t="shared" si="1"/>
        <v>1272.6147323946527</v>
      </c>
      <c r="AE51">
        <f>'IDT-1'!F51</f>
        <v>0</v>
      </c>
      <c r="AF51" s="24"/>
      <c r="AG51">
        <f t="shared" si="2"/>
        <v>1272.6147323946527</v>
      </c>
      <c r="AI51" s="34">
        <f>PXIL!J51</f>
        <v>0</v>
      </c>
      <c r="AJ51" s="34">
        <f>PXIL!P51</f>
        <v>0</v>
      </c>
      <c r="AK51" s="34">
        <f>RTM_IEX!J51</f>
        <v>62.67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432.58154510474611</v>
      </c>
      <c r="P52" s="36">
        <v>74.90287105182459</v>
      </c>
      <c r="Q52" s="36">
        <v>26.68</v>
      </c>
      <c r="R52" s="38">
        <v>22.7</v>
      </c>
      <c r="S52" s="38">
        <v>0</v>
      </c>
      <c r="T52" s="37">
        <f>SUMPRODUCT(LTA!J52:AN52,LTA!J$101:AN$101,LTA!J$105:AN$105)</f>
        <v>61.46</v>
      </c>
      <c r="U52" s="37">
        <f>SUMPRODUCT(LTA!J52:AN52,LTA!J$102:AN$102,LTA!J$105:AN$105)</f>
        <v>506.01939599999992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1.93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10.672947799365392</v>
      </c>
      <c r="AD52">
        <f t="shared" si="1"/>
        <v>1259.91607593461</v>
      </c>
      <c r="AE52">
        <f>'IDT-1'!F52</f>
        <v>0</v>
      </c>
      <c r="AF52" s="24"/>
      <c r="AG52">
        <f t="shared" si="2"/>
        <v>1259.91607593461</v>
      </c>
      <c r="AI52" s="34">
        <f>PXIL!J52</f>
        <v>0</v>
      </c>
      <c r="AJ52" s="34">
        <f>PXIL!P52</f>
        <v>0</v>
      </c>
      <c r="AK52" s="34">
        <f>RTM_IEX!J52</f>
        <v>53.03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432.11503106683028</v>
      </c>
      <c r="P53" s="36">
        <v>74.90287105182459</v>
      </c>
      <c r="Q53" s="36">
        <v>26.68</v>
      </c>
      <c r="R53" s="38">
        <v>22.7</v>
      </c>
      <c r="S53" s="38">
        <v>0</v>
      </c>
      <c r="T53" s="37">
        <f>SUMPRODUCT(LTA!J53:AN53,LTA!J$101:AN$101,LTA!J$105:AN$105)</f>
        <v>67.319999999999993</v>
      </c>
      <c r="U53" s="37">
        <f>SUMPRODUCT(LTA!J53:AN53,LTA!J$102:AN$102,LTA!J$105:AN$105)</f>
        <v>505.65964499999995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10.375031173046898</v>
      </c>
      <c r="AD53">
        <f t="shared" si="1"/>
        <v>1224.7477275230126</v>
      </c>
      <c r="AE53">
        <f>'IDT-1'!F53</f>
        <v>0</v>
      </c>
      <c r="AF53" s="24"/>
      <c r="AG53">
        <f t="shared" si="2"/>
        <v>1224.7477275230126</v>
      </c>
      <c r="AI53" s="34">
        <f>PXIL!J53</f>
        <v>0</v>
      </c>
      <c r="AJ53" s="34">
        <f>PXIL!P53</f>
        <v>0</v>
      </c>
      <c r="AK53" s="34">
        <f>RTM_IEX!J53</f>
        <v>14.46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387.11909215199461</v>
      </c>
      <c r="P54" s="36">
        <v>74.90287105182459</v>
      </c>
      <c r="Q54" s="36">
        <v>26.68</v>
      </c>
      <c r="R54" s="38">
        <v>22.7</v>
      </c>
      <c r="S54" s="38">
        <v>0</v>
      </c>
      <c r="T54" s="37">
        <f>SUMPRODUCT(LTA!J54:AN54,LTA!J$101:AN$101,LTA!J$105:AN$105)</f>
        <v>68.27</v>
      </c>
      <c r="U54" s="37">
        <f>SUMPRODUCT(LTA!J54:AN54,LTA!J$102:AN$102,LTA!J$105:AN$105)</f>
        <v>504.43454699999995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2.57</v>
      </c>
      <c r="AB54" s="75">
        <f>-STOA!P54</f>
        <v>0</v>
      </c>
      <c r="AC54">
        <f t="shared" si="0"/>
        <v>10.19719446296228</v>
      </c>
      <c r="AD54">
        <f t="shared" si="1"/>
        <v>1203.7545273182616</v>
      </c>
      <c r="AE54">
        <f>'IDT-1'!F54</f>
        <v>0</v>
      </c>
      <c r="AF54" s="24"/>
      <c r="AG54">
        <f t="shared" si="2"/>
        <v>1203.7545273182616</v>
      </c>
      <c r="AI54" s="34">
        <f>PXIL!J54</f>
        <v>0</v>
      </c>
      <c r="AJ54" s="34">
        <f>PXIL!P54</f>
        <v>0</v>
      </c>
      <c r="AK54" s="34">
        <f>RTM_IEX!J54</f>
        <v>38.56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57.727338772876053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360.80297041351741</v>
      </c>
      <c r="P55" s="36">
        <v>74.90287105182459</v>
      </c>
      <c r="Q55" s="36">
        <v>26.68</v>
      </c>
      <c r="R55" s="38">
        <v>22.7</v>
      </c>
      <c r="S55" s="38">
        <v>0</v>
      </c>
      <c r="T55" s="37">
        <f>SUMPRODUCT(LTA!J55:AN55,LTA!J$101:AN$101,LTA!J$105:AN$105)</f>
        <v>78.92</v>
      </c>
      <c r="U55" s="37">
        <f>SUMPRODUCT(LTA!J55:AN55,LTA!J$102:AN$102,LTA!J$105:AN$105)</f>
        <v>488.33335499999998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9.9301885594956829</v>
      </c>
      <c r="AD55">
        <f t="shared" si="1"/>
        <v>1071.811558256127</v>
      </c>
      <c r="AE55">
        <f>'IDT-1'!F55</f>
        <v>0</v>
      </c>
      <c r="AF55" s="24"/>
      <c r="AG55">
        <f t="shared" si="2"/>
        <v>1071.811558256127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57.727338772876053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336.63300299181174</v>
      </c>
      <c r="P56" s="36">
        <v>74.90287105182459</v>
      </c>
      <c r="Q56" s="36">
        <v>26.68</v>
      </c>
      <c r="R56" s="38">
        <v>22.7</v>
      </c>
      <c r="S56" s="38">
        <v>0</v>
      </c>
      <c r="T56" s="37">
        <f>SUMPRODUCT(LTA!J56:AN56,LTA!J$101:AN$101,LTA!J$105:AN$105)</f>
        <v>79.650000000000006</v>
      </c>
      <c r="U56" s="37">
        <f>SUMPRODUCT(LTA!J56:AN56,LTA!J$102:AN$102,LTA!J$105:AN$105)</f>
        <v>458.04124800000005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9.3517717684800203</v>
      </c>
      <c r="AD56">
        <f t="shared" si="1"/>
        <v>1033.6579006254372</v>
      </c>
      <c r="AE56">
        <f>'IDT-1'!F56</f>
        <v>0</v>
      </c>
      <c r="AF56" s="24"/>
      <c r="AG56">
        <f t="shared" si="2"/>
        <v>1033.6579006254372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57.727338772876053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337.03323274633385</v>
      </c>
      <c r="P57" s="36">
        <v>74.90287105182459</v>
      </c>
      <c r="Q57" s="36">
        <v>26.68</v>
      </c>
      <c r="R57" s="38">
        <v>22.7</v>
      </c>
      <c r="S57" s="38">
        <v>0</v>
      </c>
      <c r="T57" s="37">
        <f>SUMPRODUCT(LTA!J57:AN57,LTA!J$101:AN$101,LTA!J$105:AN$105)</f>
        <v>76.13</v>
      </c>
      <c r="U57" s="37">
        <f>SUMPRODUCT(LTA!J57:AN57,LTA!J$102:AN$102,LTA!J$105:AN$105)</f>
        <v>482.21387499999992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9.6980389197157866</v>
      </c>
      <c r="AD57">
        <f t="shared" si="1"/>
        <v>1034.3644902287233</v>
      </c>
      <c r="AE57">
        <f>'IDT-1'!F57</f>
        <v>0</v>
      </c>
      <c r="AF57" s="24"/>
      <c r="AG57">
        <f t="shared" si="2"/>
        <v>1034.3644902287233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57.727338772876053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341.84303876987906</v>
      </c>
      <c r="P58" s="36">
        <v>74.90287105182459</v>
      </c>
      <c r="Q58" s="36">
        <v>26.68</v>
      </c>
      <c r="R58" s="38">
        <v>22.7</v>
      </c>
      <c r="S58" s="38">
        <v>0</v>
      </c>
      <c r="T58" s="37">
        <f>SUMPRODUCT(LTA!J58:AN58,LTA!J$101:AN$101,LTA!J$105:AN$105)</f>
        <v>73.650000000000006</v>
      </c>
      <c r="U58" s="37">
        <f>SUMPRODUCT(LTA!J58:AN58,LTA!J$102:AN$102,LTA!J$105:AN$105)</f>
        <v>499.06705599999998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9.8591760107135666</v>
      </c>
      <c r="AD58">
        <f t="shared" si="1"/>
        <v>1053.3863401612707</v>
      </c>
      <c r="AE58">
        <f>'IDT-1'!F58</f>
        <v>0</v>
      </c>
      <c r="AF58" s="24"/>
      <c r="AG58">
        <f t="shared" si="2"/>
        <v>1053.3863401612707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57.727338772876053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340.51690979481697</v>
      </c>
      <c r="P59" s="36">
        <v>74.90287105182459</v>
      </c>
      <c r="Q59" s="36">
        <v>26.68</v>
      </c>
      <c r="R59" s="38">
        <v>22.7</v>
      </c>
      <c r="S59" s="38">
        <v>0</v>
      </c>
      <c r="T59" s="37">
        <f>SUMPRODUCT(LTA!J59:AN59,LTA!J$101:AN$101,LTA!J$105:AN$105)</f>
        <v>71.11</v>
      </c>
      <c r="U59" s="37">
        <f>SUMPRODUCT(LTA!J59:AN59,LTA!J$102:AN$102,LTA!J$105:AN$105)</f>
        <v>503.90018099999998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2.57</v>
      </c>
      <c r="AB59" s="75">
        <f>-STOA!P59</f>
        <v>0</v>
      </c>
      <c r="AC59">
        <f t="shared" si="0"/>
        <v>9.8249429886985986</v>
      </c>
      <c r="AD59">
        <f t="shared" si="1"/>
        <v>1059.3875692082236</v>
      </c>
      <c r="AE59">
        <f>'IDT-1'!F59</f>
        <v>0</v>
      </c>
      <c r="AF59" s="24"/>
      <c r="AG59">
        <f t="shared" si="2"/>
        <v>1059.3875692082236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57.727338772876053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340.51518440841903</v>
      </c>
      <c r="P60" s="36">
        <v>74.90287105182459</v>
      </c>
      <c r="Q60" s="36">
        <v>26.68</v>
      </c>
      <c r="R60" s="38">
        <v>22.7</v>
      </c>
      <c r="S60" s="38">
        <v>0</v>
      </c>
      <c r="T60" s="37">
        <f>SUMPRODUCT(LTA!J60:AN60,LTA!J$101:AN$101,LTA!J$105:AN$105)</f>
        <v>68.41</v>
      </c>
      <c r="U60" s="37">
        <f>SUMPRODUCT(LTA!J60:AN60,LTA!J$102:AN$102,LTA!J$105:AN$105)</f>
        <v>499.46361100000001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9.5955581529550766</v>
      </c>
      <c r="AD60">
        <f t="shared" si="1"/>
        <v>1072.4786586575692</v>
      </c>
      <c r="AE60">
        <f>'IDT-1'!F60</f>
        <v>0</v>
      </c>
      <c r="AF60" s="24"/>
      <c r="AG60">
        <f t="shared" si="2"/>
        <v>1072.4786586575692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57.727338772876053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338.48459677979872</v>
      </c>
      <c r="P61" s="36">
        <v>74.90287105182459</v>
      </c>
      <c r="Q61" s="36">
        <v>26.676932275497297</v>
      </c>
      <c r="R61" s="38">
        <v>22.7</v>
      </c>
      <c r="S61" s="38">
        <v>0</v>
      </c>
      <c r="T61" s="37">
        <f>SUMPRODUCT(LTA!J61:AN61,LTA!J$101:AN$101,LTA!J$105:AN$105)</f>
        <v>63.769999999999996</v>
      </c>
      <c r="U61" s="37">
        <f>SUMPRODUCT(LTA!J61:AN61,LTA!J$102:AN$102,LTA!J$105:AN$105)</f>
        <v>494.35892399999994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9.3695527113155066</v>
      </c>
      <c r="AD61">
        <f t="shared" si="1"/>
        <v>1075.9263217460859</v>
      </c>
      <c r="AE61">
        <f>'IDT-1'!F61</f>
        <v>0</v>
      </c>
      <c r="AF61" s="24"/>
      <c r="AG61">
        <f t="shared" si="2"/>
        <v>1075.9263217460859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57.727338772876053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338.48459677979872</v>
      </c>
      <c r="P62" s="36">
        <v>74.90287105182459</v>
      </c>
      <c r="Q62" s="36">
        <v>26.676932275497297</v>
      </c>
      <c r="R62" s="38">
        <v>22.7</v>
      </c>
      <c r="S62" s="38">
        <v>0</v>
      </c>
      <c r="T62" s="37">
        <f>SUMPRODUCT(LTA!J62:AN62,LTA!J$101:AN$101,LTA!J$105:AN$105)</f>
        <v>60.019999999999996</v>
      </c>
      <c r="U62" s="37">
        <f>SUMPRODUCT(LTA!J62:AN62,LTA!J$102:AN$102,LTA!J$105:AN$105)</f>
        <v>486.81279599999999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2.57</v>
      </c>
      <c r="AB62" s="75">
        <f>-STOA!P62</f>
        <v>0</v>
      </c>
      <c r="AC62">
        <f t="shared" si="0"/>
        <v>9.147597870242171</v>
      </c>
      <c r="AD62">
        <f t="shared" si="1"/>
        <v>1079.8521485871593</v>
      </c>
      <c r="AE62">
        <f>'IDT-1'!F62</f>
        <v>0</v>
      </c>
      <c r="AF62" s="24"/>
      <c r="AG62">
        <f t="shared" si="2"/>
        <v>1079.8521485871593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57.727338772876053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338.88248105841899</v>
      </c>
      <c r="P63" s="36">
        <v>74.90287105182459</v>
      </c>
      <c r="Q63" s="36">
        <v>26.676932275497297</v>
      </c>
      <c r="R63" s="38">
        <v>22.7</v>
      </c>
      <c r="S63" s="38">
        <v>0</v>
      </c>
      <c r="T63" s="37">
        <f>SUMPRODUCT(LTA!J63:AN63,LTA!J$101:AN$101,LTA!J$105:AN$105)</f>
        <v>54.44</v>
      </c>
      <c r="U63" s="37">
        <f>SUMPRODUCT(LTA!J63:AN63,LTA!J$102:AN$102,LTA!J$105:AN$105)</f>
        <v>486.20102200000002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9.3823451965825821</v>
      </c>
      <c r="AD63">
        <f t="shared" si="1"/>
        <v>1107.5635115394391</v>
      </c>
      <c r="AE63">
        <f>'IDT-1'!F63</f>
        <v>0</v>
      </c>
      <c r="AF63" s="24"/>
      <c r="AG63">
        <f t="shared" si="2"/>
        <v>1107.5635115394391</v>
      </c>
      <c r="AI63" s="34">
        <f>PXIL!J63</f>
        <v>0</v>
      </c>
      <c r="AJ63" s="34">
        <f>PXIL!P63</f>
        <v>0</v>
      </c>
      <c r="AK63" s="34">
        <f>RTM_IEX!J63</f>
        <v>33.74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57.727338772876053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338.88248105841899</v>
      </c>
      <c r="P64" s="36">
        <v>74.90287105182459</v>
      </c>
      <c r="Q64" s="36">
        <v>26.676932275497297</v>
      </c>
      <c r="R64" s="38">
        <v>22.7</v>
      </c>
      <c r="S64" s="38">
        <v>0</v>
      </c>
      <c r="T64" s="37">
        <f>SUMPRODUCT(LTA!J64:AN64,LTA!J$101:AN$101,LTA!J$105:AN$105)</f>
        <v>49.49</v>
      </c>
      <c r="U64" s="37">
        <f>SUMPRODUCT(LTA!J64:AN64,LTA!J$102:AN$102,LTA!J$105:AN$105)</f>
        <v>476.90165100000002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9.3841984801825813</v>
      </c>
      <c r="AD64">
        <f t="shared" si="1"/>
        <v>1107.7822872558393</v>
      </c>
      <c r="AE64">
        <f>'IDT-1'!F64</f>
        <v>0</v>
      </c>
      <c r="AF64" s="24"/>
      <c r="AG64">
        <f t="shared" si="2"/>
        <v>1107.7822872558393</v>
      </c>
      <c r="AI64" s="34">
        <f>PXIL!J64</f>
        <v>0</v>
      </c>
      <c r="AJ64" s="34">
        <f>PXIL!P64</f>
        <v>0</v>
      </c>
      <c r="AK64" s="34">
        <f>RTM_IEX!J64</f>
        <v>48.21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57.727338772876053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363.4589316632796</v>
      </c>
      <c r="P65" s="36">
        <v>74.90287105182459</v>
      </c>
      <c r="Q65" s="36">
        <v>26.676932275497297</v>
      </c>
      <c r="R65" s="38">
        <v>22.7</v>
      </c>
      <c r="S65" s="38">
        <v>0</v>
      </c>
      <c r="T65" s="37">
        <f>SUMPRODUCT(LTA!J65:AN65,LTA!J$101:AN$101,LTA!J$105:AN$105)</f>
        <v>38.480000000000004</v>
      </c>
      <c r="U65" s="37">
        <f>SUMPRODUCT(LTA!J65:AN65,LTA!J$102:AN$102,LTA!J$105:AN$105)</f>
        <v>467.94452399999994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9.3418567984634109</v>
      </c>
      <c r="AD65">
        <f t="shared" si="1"/>
        <v>1102.7839525424188</v>
      </c>
      <c r="AE65">
        <f>'IDT-1'!F65</f>
        <v>0</v>
      </c>
      <c r="AF65" s="24"/>
      <c r="AG65">
        <f t="shared" si="2"/>
        <v>1102.7839525424188</v>
      </c>
      <c r="AI65" s="34">
        <f>PXIL!J65</f>
        <v>0</v>
      </c>
      <c r="AJ65" s="34">
        <f>PXIL!P65</f>
        <v>0</v>
      </c>
      <c r="AK65" s="34">
        <f>RTM_IEX!J65</f>
        <v>38.56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57.727338772876053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363.4589316632796</v>
      </c>
      <c r="P66" s="36">
        <v>74.90287105182459</v>
      </c>
      <c r="Q66" s="36">
        <v>26.676932275497297</v>
      </c>
      <c r="R66" s="38">
        <v>22.7</v>
      </c>
      <c r="S66" s="38">
        <v>0</v>
      </c>
      <c r="T66" s="37">
        <f>SUMPRODUCT(LTA!J66:AN66,LTA!J$101:AN$101,LTA!J$105:AN$105)</f>
        <v>31.38</v>
      </c>
      <c r="U66" s="37">
        <f>SUMPRODUCT(LTA!J66:AN66,LTA!J$102:AN$102,LTA!J$105:AN$105)</f>
        <v>459.80387999999999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9.2543233888634102</v>
      </c>
      <c r="AD66">
        <f t="shared" si="1"/>
        <v>1092.4508419520189</v>
      </c>
      <c r="AE66">
        <f>'IDT-1'!F66</f>
        <v>0</v>
      </c>
      <c r="AF66" s="24"/>
      <c r="AG66">
        <f t="shared" si="2"/>
        <v>1092.4508419520189</v>
      </c>
      <c r="AI66" s="34">
        <f>PXIL!J66</f>
        <v>0</v>
      </c>
      <c r="AJ66" s="34">
        <f>PXIL!P66</f>
        <v>0</v>
      </c>
      <c r="AK66" s="34">
        <f>RTM_IEX!J66</f>
        <v>43.38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57.727338772876053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363.4589316632796</v>
      </c>
      <c r="P67" s="36">
        <v>74.90287105182459</v>
      </c>
      <c r="Q67" s="36">
        <v>26.676932275497297</v>
      </c>
      <c r="R67" s="38">
        <v>22.15</v>
      </c>
      <c r="S67" s="38">
        <v>0</v>
      </c>
      <c r="T67" s="37">
        <f>SUMPRODUCT(LTA!J67:AN67,LTA!J$101:AN$101,LTA!J$105:AN$105)</f>
        <v>24.240000000000002</v>
      </c>
      <c r="U67" s="37">
        <f>SUMPRODUCT(LTA!J67:AN67,LTA!J$102:AN$102,LTA!J$105:AN$105)</f>
        <v>449.26209999999992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9.1417484368634092</v>
      </c>
      <c r="AD67">
        <f t="shared" si="1"/>
        <v>1079.1616369040187</v>
      </c>
      <c r="AE67">
        <f>'IDT-1'!F67</f>
        <v>0</v>
      </c>
      <c r="AF67" s="24"/>
      <c r="AG67">
        <f t="shared" si="2"/>
        <v>1079.1616369040187</v>
      </c>
      <c r="AI67" s="34">
        <f>PXIL!J67</f>
        <v>0</v>
      </c>
      <c r="AJ67" s="34">
        <f>PXIL!P67</f>
        <v>0</v>
      </c>
      <c r="AK67" s="34">
        <f>RTM_IEX!J67</f>
        <v>48.21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57.727338772876053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383.36079299068922</v>
      </c>
      <c r="P68" s="36">
        <v>74.90287105182459</v>
      </c>
      <c r="Q68" s="36">
        <v>26.676932275497297</v>
      </c>
      <c r="R68" s="38">
        <v>18.989999999999998</v>
      </c>
      <c r="S68" s="38">
        <v>0</v>
      </c>
      <c r="T68" s="37">
        <f>SUMPRODUCT(LTA!J68:AN68,LTA!J$101:AN$101,LTA!J$105:AN$105)</f>
        <v>16.09</v>
      </c>
      <c r="U68" s="37">
        <f>SUMPRODUCT(LTA!J68:AN68,LTA!J$102:AN$102,LTA!J$105:AN$105)</f>
        <v>440.46112299999993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9.139907865213651</v>
      </c>
      <c r="AD68">
        <f t="shared" ref="AD68:AD98" si="4">SUM(B68:AB68,AI68:AR68)-AC68</f>
        <v>1078.9443618030782</v>
      </c>
      <c r="AE68">
        <f>'IDT-1'!F68</f>
        <v>0</v>
      </c>
      <c r="AF68" s="24"/>
      <c r="AG68">
        <f t="shared" ref="AG68:AG98" si="5">SUM(AD68:AF68)</f>
        <v>1078.9443618030782</v>
      </c>
      <c r="AI68" s="34">
        <f>PXIL!J68</f>
        <v>0</v>
      </c>
      <c r="AJ68" s="34">
        <f>PXIL!P68</f>
        <v>0</v>
      </c>
      <c r="AK68" s="34">
        <f>RTM_IEX!J68</f>
        <v>48.2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55.839999999999996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382.86394960047471</v>
      </c>
      <c r="P69" s="36">
        <v>74.90287105182459</v>
      </c>
      <c r="Q69" s="36">
        <v>26.676932275497297</v>
      </c>
      <c r="R69" s="38">
        <v>7.919999999999999</v>
      </c>
      <c r="S69" s="38">
        <v>0</v>
      </c>
      <c r="T69" s="37">
        <f>SUMPRODUCT(LTA!J69:AN69,LTA!J$101:AN$101,LTA!J$105:AN$105)</f>
        <v>13.42</v>
      </c>
      <c r="U69" s="37">
        <f>SUMPRODUCT(LTA!J69:AN69,LTA!J$102:AN$102,LTA!J$105:AN$105)</f>
        <v>432.15851199999997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26.03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9.1533748026436896</v>
      </c>
      <c r="AD69">
        <f t="shared" si="4"/>
        <v>1080.5341017025576</v>
      </c>
      <c r="AE69">
        <f>'IDT-1'!F69</f>
        <v>0</v>
      </c>
      <c r="AF69" s="24"/>
      <c r="AG69">
        <f t="shared" si="5"/>
        <v>1080.5341017025576</v>
      </c>
      <c r="AI69" s="34">
        <f>PXIL!J69</f>
        <v>0</v>
      </c>
      <c r="AJ69" s="34">
        <f>PXIL!P69</f>
        <v>0</v>
      </c>
      <c r="AK69" s="34">
        <f>RTM_IEX!J69</f>
        <v>48.2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55.839999999999996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387.242747215745</v>
      </c>
      <c r="P70" s="36">
        <v>74.90287105182459</v>
      </c>
      <c r="Q70" s="36">
        <v>26.676932275497297</v>
      </c>
      <c r="R70" s="38">
        <v>3.5999999999999996</v>
      </c>
      <c r="S70" s="38">
        <v>0</v>
      </c>
      <c r="T70" s="37">
        <f>SUMPRODUCT(LTA!J70:AN70,LTA!J$101:AN$101,LTA!J$105:AN$105)</f>
        <v>10.87</v>
      </c>
      <c r="U70" s="37">
        <f>SUMPRODUCT(LTA!J70:AN70,LTA!J$102:AN$102,LTA!J$105:AN$105)</f>
        <v>427.42174899999998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43.38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9.23848389341196</v>
      </c>
      <c r="AD70">
        <f t="shared" si="4"/>
        <v>1090.5810272270596</v>
      </c>
      <c r="AE70">
        <f>'IDT-1'!F70</f>
        <v>0</v>
      </c>
      <c r="AF70" s="24"/>
      <c r="AG70">
        <f t="shared" si="5"/>
        <v>1090.5810272270596</v>
      </c>
      <c r="AI70" s="34">
        <f>PXIL!J70</f>
        <v>0</v>
      </c>
      <c r="AJ70" s="34">
        <f>PXIL!P70</f>
        <v>0</v>
      </c>
      <c r="AK70" s="34">
        <f>RTM_IEX!J70</f>
        <v>48.21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53.61999999999999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449.76395794938765</v>
      </c>
      <c r="P71" s="36">
        <v>74.90287105182459</v>
      </c>
      <c r="Q71" s="36">
        <v>26.676932275497297</v>
      </c>
      <c r="R71" s="38">
        <v>1.9974554707379135</v>
      </c>
      <c r="S71" s="38">
        <v>0</v>
      </c>
      <c r="T71" s="37">
        <f>SUMPRODUCT(LTA!J71:AN71,LTA!J$101:AN$101,LTA!J$105:AN$105)</f>
        <v>7.53</v>
      </c>
      <c r="U71" s="37">
        <f>SUMPRODUCT(LTA!J71:AN71,LTA!J$102:AN$102,LTA!J$105:AN$105)</f>
        <v>421.61127599999992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41.45</v>
      </c>
      <c r="Z71" s="34">
        <f>IEX!P71</f>
        <v>0</v>
      </c>
      <c r="AA71" s="75">
        <f>STOA!J71</f>
        <v>2.57</v>
      </c>
      <c r="AB71" s="75">
        <f>-STOA!P71</f>
        <v>0</v>
      </c>
      <c r="AC71">
        <f t="shared" si="3"/>
        <v>9.3954647163287568</v>
      </c>
      <c r="AD71">
        <f t="shared" si="4"/>
        <v>1109.1122396085234</v>
      </c>
      <c r="AE71">
        <f>'IDT-1'!F71</f>
        <v>0</v>
      </c>
      <c r="AF71" s="24"/>
      <c r="AG71">
        <f t="shared" si="5"/>
        <v>1109.1122396085234</v>
      </c>
      <c r="AI71" s="34">
        <f>PXIL!J71</f>
        <v>0</v>
      </c>
      <c r="AJ71" s="34">
        <f>PXIL!P71</f>
        <v>0</v>
      </c>
      <c r="AK71" s="34">
        <f>RTM_IEX!J71</f>
        <v>19.28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53.61999999999999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461.95829745003704</v>
      </c>
      <c r="P72" s="36">
        <v>74.90287105182459</v>
      </c>
      <c r="Q72" s="36">
        <v>26.676932275497297</v>
      </c>
      <c r="R72" s="38">
        <v>0.49744897959183676</v>
      </c>
      <c r="S72" s="38">
        <v>0</v>
      </c>
      <c r="T72" s="37">
        <f>SUMPRODUCT(LTA!J72:AN72,LTA!J$101:AN$101,LTA!J$105:AN$105)</f>
        <v>3.22</v>
      </c>
      <c r="U72" s="37">
        <f>SUMPRODUCT(LTA!J72:AN72,LTA!J$102:AN$102,LTA!J$105:AN$105)</f>
        <v>420.00559599999997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53.03</v>
      </c>
      <c r="Z72" s="34">
        <f>IEX!P72</f>
        <v>0</v>
      </c>
      <c r="AA72" s="75">
        <f>STOA!J72</f>
        <v>2.57</v>
      </c>
      <c r="AB72" s="75">
        <f>-STOA!P72</f>
        <v>0</v>
      </c>
      <c r="AC72">
        <f t="shared" si="3"/>
        <v>9.5328774016085838</v>
      </c>
      <c r="AD72">
        <f t="shared" si="4"/>
        <v>1125.3334799327467</v>
      </c>
      <c r="AE72">
        <f>'IDT-1'!F72</f>
        <v>0</v>
      </c>
      <c r="AF72" s="24"/>
      <c r="AG72">
        <f t="shared" si="5"/>
        <v>1125.3334799327467</v>
      </c>
      <c r="AI72" s="34">
        <f>PXIL!J72</f>
        <v>0</v>
      </c>
      <c r="AJ72" s="34">
        <f>PXIL!P72</f>
        <v>0</v>
      </c>
      <c r="AK72" s="34">
        <f>RTM_IEX!J72</f>
        <v>19.28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476.5251606916267</v>
      </c>
      <c r="P73" s="36">
        <v>74.90287105182459</v>
      </c>
      <c r="Q73" s="36">
        <v>26.676932275497297</v>
      </c>
      <c r="R73" s="38">
        <v>2.7272727272727271E-2</v>
      </c>
      <c r="S73" s="38">
        <v>0</v>
      </c>
      <c r="T73" s="37">
        <f>SUMPRODUCT(LTA!J73:AN73,LTA!J$101:AN$101,LTA!J$105:AN$105)</f>
        <v>1.05</v>
      </c>
      <c r="U73" s="37">
        <f>SUMPRODUCT(LTA!J73:AN73,LTA!J$102:AN$102,LTA!J$105:AN$105)</f>
        <v>419.44999999999993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44.49</v>
      </c>
      <c r="Z73" s="34">
        <f>IEX!P73</f>
        <v>0</v>
      </c>
      <c r="AA73" s="75">
        <f>STOA!J73</f>
        <v>2.57</v>
      </c>
      <c r="AB73" s="75">
        <f>-STOA!P73</f>
        <v>0</v>
      </c>
      <c r="AC73">
        <f t="shared" si="3"/>
        <v>9.7152505659184563</v>
      </c>
      <c r="AD73">
        <f t="shared" si="4"/>
        <v>1146.8621977577075</v>
      </c>
      <c r="AE73">
        <f>'IDT-1'!F73</f>
        <v>0</v>
      </c>
      <c r="AF73" s="24"/>
      <c r="AG73">
        <f t="shared" si="5"/>
        <v>1146.8621977577075</v>
      </c>
      <c r="AI73" s="34">
        <f>PXIL!J73</f>
        <v>0</v>
      </c>
      <c r="AJ73" s="34">
        <f>PXIL!P73</f>
        <v>0</v>
      </c>
      <c r="AK73" s="34">
        <f>RTM_IEX!J73</f>
        <v>22.17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500.38124909496764</v>
      </c>
      <c r="P74" s="36">
        <v>74.90287105182459</v>
      </c>
      <c r="Q74" s="36">
        <v>26.676932275497297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419.39999999999992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24.47</v>
      </c>
      <c r="Z74" s="34">
        <f>IEX!P74</f>
        <v>0</v>
      </c>
      <c r="AA74" s="75">
        <f>STOA!J74</f>
        <v>2.57</v>
      </c>
      <c r="AB74" s="75">
        <f>-STOA!P74</f>
        <v>0</v>
      </c>
      <c r="AC74">
        <f t="shared" si="3"/>
        <v>9.7947886175974315</v>
      </c>
      <c r="AD74">
        <f t="shared" si="4"/>
        <v>1156.2514753820967</v>
      </c>
      <c r="AE74">
        <f>'IDT-1'!F74</f>
        <v>0</v>
      </c>
      <c r="AF74" s="24"/>
      <c r="AG74">
        <f t="shared" si="5"/>
        <v>1156.2514753820967</v>
      </c>
      <c r="AI74" s="34">
        <f>PXIL!J74</f>
        <v>0</v>
      </c>
      <c r="AJ74" s="34">
        <f>PXIL!P74</f>
        <v>0</v>
      </c>
      <c r="AK74" s="34">
        <f>RTM_IEX!J74</f>
        <v>28.93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528.78075957900148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416.78999999999996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26.39</v>
      </c>
      <c r="Z75" s="34">
        <f>IEX!P75</f>
        <v>0</v>
      </c>
      <c r="AA75" s="75">
        <f>STOA!J75</f>
        <v>2.57</v>
      </c>
      <c r="AB75" s="75">
        <f>-STOA!P75</f>
        <v>0</v>
      </c>
      <c r="AC75">
        <f t="shared" si="3"/>
        <v>9.7789696440326193</v>
      </c>
      <c r="AD75">
        <f t="shared" si="4"/>
        <v>1154.3840832169935</v>
      </c>
      <c r="AE75">
        <f>'IDT-1'!F75</f>
        <v>0</v>
      </c>
      <c r="AF75" s="24"/>
      <c r="AG75">
        <f t="shared" si="5"/>
        <v>1154.3840832169935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560.72654746739101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416.75999999999993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0.96</v>
      </c>
      <c r="Z76" s="34">
        <f>IEX!P76</f>
        <v>0</v>
      </c>
      <c r="AA76" s="75">
        <f>STOA!J76</f>
        <v>2.57</v>
      </c>
      <c r="AB76" s="75">
        <f>-STOA!P76</f>
        <v>0</v>
      </c>
      <c r="AC76">
        <f t="shared" si="3"/>
        <v>9.9096906818190931</v>
      </c>
      <c r="AD76">
        <f t="shared" si="4"/>
        <v>1151.7391500675967</v>
      </c>
      <c r="AE76">
        <f>'IDT-1'!F76</f>
        <v>0</v>
      </c>
      <c r="AF76" s="24"/>
      <c r="AG76">
        <f t="shared" si="5"/>
        <v>1151.7391500675967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53.61999999999999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571.74106052392392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416.70999999999992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2.57</v>
      </c>
      <c r="AB77" s="75">
        <f>-STOA!P77</f>
        <v>0</v>
      </c>
      <c r="AC77">
        <f t="shared" si="3"/>
        <v>9.86194015149397</v>
      </c>
      <c r="AD77">
        <f t="shared" si="4"/>
        <v>1146.1023136544545</v>
      </c>
      <c r="AE77">
        <f>'IDT-1'!F77</f>
        <v>-13.875</v>
      </c>
      <c r="AF77" s="24"/>
      <c r="AG77">
        <f t="shared" si="5"/>
        <v>1132.2273136544545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55.692622063185652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571.74083638826687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416.38999999999993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2.57</v>
      </c>
      <c r="AB78" s="75">
        <f>-STOA!P78</f>
        <v>0</v>
      </c>
      <c r="AC78">
        <f t="shared" si="3"/>
        <v>10.088439237207435</v>
      </c>
      <c r="AD78">
        <f t="shared" si="4"/>
        <v>1122.6282124962697</v>
      </c>
      <c r="AE78">
        <f>'IDT-1'!F78</f>
        <v>-7.0250000000000004</v>
      </c>
      <c r="AF78" s="24"/>
      <c r="AG78">
        <f t="shared" si="5"/>
        <v>1115.6032124962696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-34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57.727338772876053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553.27288226883604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411.85999999999996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2.57</v>
      </c>
      <c r="AB79" s="75">
        <f>-STOA!P79</f>
        <v>0</v>
      </c>
      <c r="AC79">
        <f t="shared" si="3"/>
        <v>9.9071627132407283</v>
      </c>
      <c r="AD79">
        <f t="shared" si="4"/>
        <v>1103.2374216104961</v>
      </c>
      <c r="AE79">
        <f>'IDT-1'!F79</f>
        <v>0</v>
      </c>
      <c r="AF79" s="24"/>
      <c r="AG79">
        <f t="shared" si="5"/>
        <v>1103.2374216104961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57.727338772876053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543.18054030078974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411.74999999999994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2.57</v>
      </c>
      <c r="AB80" s="75">
        <f>-STOA!P80</f>
        <v>0</v>
      </c>
      <c r="AC80">
        <f t="shared" si="3"/>
        <v>9.8892323025082511</v>
      </c>
      <c r="AD80">
        <f t="shared" si="4"/>
        <v>1085.0530100531823</v>
      </c>
      <c r="AE80">
        <f>'IDT-1'!F80</f>
        <v>0</v>
      </c>
      <c r="AF80" s="24"/>
      <c r="AG80">
        <f t="shared" si="5"/>
        <v>1085.0530100531823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-41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57.727338772876053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509.37924136137593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411.72999999999996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2.57</v>
      </c>
      <c r="AB81" s="75">
        <f>-STOA!P81</f>
        <v>0</v>
      </c>
      <c r="AC81">
        <f t="shared" si="3"/>
        <v>9.5458352873429515</v>
      </c>
      <c r="AD81">
        <f t="shared" si="4"/>
        <v>1058.5751081289338</v>
      </c>
      <c r="AE81">
        <f>'IDT-1'!F81</f>
        <v>0</v>
      </c>
      <c r="AF81" s="24"/>
      <c r="AG81">
        <f t="shared" si="5"/>
        <v>1058.5751081289338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-34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57.727338772876053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453.45364738145463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410.99999999999994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2.57</v>
      </c>
      <c r="AB82" s="75">
        <f>-STOA!P82</f>
        <v>0</v>
      </c>
      <c r="AC82">
        <f t="shared" si="3"/>
        <v>8.9005051434138309</v>
      </c>
      <c r="AD82">
        <f t="shared" si="4"/>
        <v>1022.5648442929415</v>
      </c>
      <c r="AE82">
        <f>'IDT-1'!F82</f>
        <v>0</v>
      </c>
      <c r="AF82" s="24"/>
      <c r="AG82">
        <f t="shared" si="5"/>
        <v>1022.5648442929415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-14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57.727338772876053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421.26874977612454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410.76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8.5824517953806136</v>
      </c>
      <c r="AD83">
        <f t="shared" si="4"/>
        <v>1013.1380000356447</v>
      </c>
      <c r="AE83">
        <f>'IDT-1'!F83</f>
        <v>0</v>
      </c>
      <c r="AF83" s="24"/>
      <c r="AG83">
        <f t="shared" si="5"/>
        <v>1013.1380000356447</v>
      </c>
      <c r="AI83" s="34">
        <f>PXIL!J83</f>
        <v>0</v>
      </c>
      <c r="AJ83" s="34">
        <f>PXIL!P83</f>
        <v>0</v>
      </c>
      <c r="AK83" s="34">
        <f>RTM_IEX!J83</f>
        <v>8.68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57.727338772876053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395.15357983054156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410.26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8.2859723678377168</v>
      </c>
      <c r="AD84">
        <f t="shared" si="4"/>
        <v>978.13930951760472</v>
      </c>
      <c r="AE84">
        <f>'IDT-1'!F84</f>
        <v>0</v>
      </c>
      <c r="AF84" s="24"/>
      <c r="AG84">
        <f t="shared" si="5"/>
        <v>978.13930951760472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57.727338772876053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360.06500462350635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8.0734199133475109</v>
      </c>
      <c r="AD85">
        <f t="shared" si="4"/>
        <v>932.96328676505982</v>
      </c>
      <c r="AE85">
        <f>'IDT-1'!F85</f>
        <v>0</v>
      </c>
      <c r="AF85" s="24"/>
      <c r="AG85">
        <f t="shared" si="5"/>
        <v>932.96328676505982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57.727338772876053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355.86446155667647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363.48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7.5629917743372497</v>
      </c>
      <c r="AD86">
        <f t="shared" si="4"/>
        <v>892.79317183724015</v>
      </c>
      <c r="AE86">
        <f>'IDT-1'!F86</f>
        <v>0</v>
      </c>
      <c r="AF86" s="24"/>
      <c r="AG86">
        <f t="shared" si="5"/>
        <v>892.79317183724015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340.63193719654942</v>
      </c>
      <c r="P87" s="36">
        <v>74.90287105182459</v>
      </c>
      <c r="Q87" s="36">
        <v>7.71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363.20000000000005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2.57</v>
      </c>
      <c r="AB87" s="75">
        <f>-STOA!P87</f>
        <v>0</v>
      </c>
      <c r="AC87">
        <f t="shared" si="3"/>
        <v>7.2816415235155398</v>
      </c>
      <c r="AD87">
        <f t="shared" si="4"/>
        <v>859.58044460928693</v>
      </c>
      <c r="AE87">
        <f>'IDT-1'!F87</f>
        <v>-12.12</v>
      </c>
      <c r="AF87" s="24"/>
      <c r="AG87">
        <f t="shared" si="5"/>
        <v>847.46044460928692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340.63196734214864</v>
      </c>
      <c r="P88" s="36">
        <v>74.90287105182459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362.97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-18</v>
      </c>
      <c r="AA88" s="75">
        <f>STOA!J88</f>
        <v>2.57</v>
      </c>
      <c r="AB88" s="75">
        <f>-STOA!P88</f>
        <v>0</v>
      </c>
      <c r="AC88">
        <f t="shared" si="3"/>
        <v>7.4321906157865767</v>
      </c>
      <c r="AD88">
        <f t="shared" si="4"/>
        <v>841.1999256626151</v>
      </c>
      <c r="AE88">
        <f>'IDT-1'!F88</f>
        <v>0</v>
      </c>
      <c r="AF88" s="24"/>
      <c r="AG88">
        <f t="shared" si="5"/>
        <v>841.1999256626151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337.08663058673392</v>
      </c>
      <c r="P89" s="36">
        <v>74.90287105182459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369.19000000000005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-16.3</v>
      </c>
      <c r="AA89" s="75">
        <f>STOA!J89</f>
        <v>2.57</v>
      </c>
      <c r="AB89" s="75">
        <f>-STOA!P89</f>
        <v>0</v>
      </c>
      <c r="AC89">
        <f t="shared" si="3"/>
        <v>7.4402568189087823</v>
      </c>
      <c r="AD89">
        <f t="shared" si="4"/>
        <v>845.56652270407824</v>
      </c>
      <c r="AE89">
        <f>'IDT-1'!F89</f>
        <v>0</v>
      </c>
      <c r="AF89" s="24"/>
      <c r="AG89">
        <f t="shared" si="5"/>
        <v>845.56652270407824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341.75714111898321</v>
      </c>
      <c r="P90" s="36">
        <v>48.209999999999994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368.84000000000003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-3</v>
      </c>
      <c r="AA90" s="75">
        <f>STOA!J90</f>
        <v>2.57</v>
      </c>
      <c r="AB90" s="75">
        <f>-STOA!P90</f>
        <v>0</v>
      </c>
      <c r="AC90">
        <f t="shared" si="3"/>
        <v>7.1396625928033233</v>
      </c>
      <c r="AD90">
        <f t="shared" si="4"/>
        <v>836.79475641060822</v>
      </c>
      <c r="AE90">
        <f>'IDT-1'!F90</f>
        <v>0</v>
      </c>
      <c r="AF90" s="24"/>
      <c r="AG90">
        <f t="shared" si="5"/>
        <v>836.79475641060822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341.67709201811476</v>
      </c>
      <c r="P91" s="36">
        <v>48.209999999999994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368.34000000000003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-19</v>
      </c>
      <c r="AA91" s="75">
        <f>STOA!J91</f>
        <v>2.57</v>
      </c>
      <c r="AB91" s="75">
        <f>-STOA!P91</f>
        <v>0</v>
      </c>
      <c r="AC91">
        <f t="shared" si="3"/>
        <v>7.3296268080284781</v>
      </c>
      <c r="AD91">
        <f t="shared" si="4"/>
        <v>813.02474309451475</v>
      </c>
      <c r="AE91">
        <f>'IDT-1'!F91</f>
        <v>0</v>
      </c>
      <c r="AF91" s="24"/>
      <c r="AG91">
        <f t="shared" si="5"/>
        <v>813.02474309451475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332.69397558576998</v>
      </c>
      <c r="P92" s="36">
        <v>48.209999999999994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-24</v>
      </c>
      <c r="AA92" s="75">
        <f>STOA!J92</f>
        <v>2.57</v>
      </c>
      <c r="AB92" s="75">
        <f>-STOA!P92</f>
        <v>0</v>
      </c>
      <c r="AC92">
        <f t="shared" si="3"/>
        <v>7.2343703145470029</v>
      </c>
      <c r="AD92">
        <f t="shared" si="4"/>
        <v>805.79688315565124</v>
      </c>
      <c r="AE92">
        <f>'IDT-1'!F92</f>
        <v>0</v>
      </c>
      <c r="AF92" s="24"/>
      <c r="AG92">
        <f t="shared" si="5"/>
        <v>805.79688315565124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331.36313721252429</v>
      </c>
      <c r="P93" s="36">
        <v>24.101160718585948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370.15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2.57</v>
      </c>
      <c r="AB93" s="75">
        <f>-STOA!P93</f>
        <v>0</v>
      </c>
      <c r="AC93">
        <f t="shared" si="3"/>
        <v>7.0895639685971954</v>
      </c>
      <c r="AD93">
        <f t="shared" si="4"/>
        <v>776.65201184694138</v>
      </c>
      <c r="AE93">
        <f>'IDT-1'!F93</f>
        <v>0</v>
      </c>
      <c r="AF93" s="24"/>
      <c r="AG93">
        <f t="shared" si="5"/>
        <v>776.65201184694138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297.77473917140208</v>
      </c>
      <c r="P94" s="36">
        <v>24.101147182025894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369.81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2.57</v>
      </c>
      <c r="AB94" s="75">
        <f>-STOA!P94</f>
        <v>0</v>
      </c>
      <c r="AC94">
        <f t="shared" si="3"/>
        <v>6.6351421568468831</v>
      </c>
      <c r="AD94">
        <f t="shared" si="4"/>
        <v>763.17802208100943</v>
      </c>
      <c r="AE94">
        <f>'IDT-1'!F94</f>
        <v>0</v>
      </c>
      <c r="AF94" s="24"/>
      <c r="AG94">
        <f t="shared" si="5"/>
        <v>763.17802208100943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294.9091670993422</v>
      </c>
      <c r="P95" s="36">
        <v>24.1</v>
      </c>
      <c r="Q95" s="36">
        <v>13.47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369.43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</v>
      </c>
      <c r="AA95" s="75">
        <f>STOA!J95</f>
        <v>2.57</v>
      </c>
      <c r="AB95" s="75">
        <f>-STOA!P95</f>
        <v>0</v>
      </c>
      <c r="AC95">
        <f t="shared" si="3"/>
        <v>6.8595615005099013</v>
      </c>
      <c r="AD95">
        <f t="shared" si="4"/>
        <v>741.46688348326074</v>
      </c>
      <c r="AE95">
        <f>'IDT-1'!F95</f>
        <v>0</v>
      </c>
      <c r="AF95" s="24"/>
      <c r="AG95">
        <f t="shared" si="5"/>
        <v>741.46688348326074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281.31313738780813</v>
      </c>
      <c r="P96" s="36">
        <v>24.1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369.08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-13</v>
      </c>
      <c r="AA96" s="75">
        <f>STOA!J96</f>
        <v>2.57</v>
      </c>
      <c r="AB96" s="75">
        <f>-STOA!P96</f>
        <v>0</v>
      </c>
      <c r="AC96">
        <f t="shared" si="3"/>
        <v>6.651675062308569</v>
      </c>
      <c r="AD96">
        <f t="shared" si="4"/>
        <v>726.968740209928</v>
      </c>
      <c r="AE96">
        <f>'IDT-1'!F96</f>
        <v>0</v>
      </c>
      <c r="AF96" s="24"/>
      <c r="AG96">
        <f t="shared" si="5"/>
        <v>726.968740209928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287.91234328966772</v>
      </c>
      <c r="P97" s="36">
        <v>24.1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328.97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6.1668766064868521</v>
      </c>
      <c r="AD97">
        <f t="shared" si="4"/>
        <v>717.94274456760922</v>
      </c>
      <c r="AE97">
        <f>'IDT-1'!F97</f>
        <v>0</v>
      </c>
      <c r="AF97" s="24"/>
      <c r="AG97">
        <f t="shared" si="5"/>
        <v>717.94274456760922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281.3132003421606</v>
      </c>
      <c r="P98" s="36">
        <v>24.1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290.07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5.9204920171033466</v>
      </c>
      <c r="AD98">
        <f t="shared" si="4"/>
        <v>698.89998620948563</v>
      </c>
      <c r="AE98">
        <f>'IDT-1'!F98</f>
        <v>0</v>
      </c>
      <c r="AF98" s="24"/>
      <c r="AG98">
        <f t="shared" si="5"/>
        <v>698.89998620948563</v>
      </c>
      <c r="AI98" s="34">
        <f>PXIL!J98</f>
        <v>0</v>
      </c>
      <c r="AJ98" s="34">
        <f>PXIL!P98</f>
        <v>0</v>
      </c>
      <c r="AK98" s="34">
        <f>RTM_IEX!J98</f>
        <v>21.21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0.18884484000000029</v>
      </c>
      <c r="E99">
        <f t="shared" si="6"/>
        <v>0.26733175498153577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1.4446350469327403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9.1396502863442652</v>
      </c>
      <c r="P99" s="36">
        <f t="shared" si="6"/>
        <v>1.3800538696324018</v>
      </c>
      <c r="Q99" s="36">
        <f t="shared" si="6"/>
        <v>0.45692364930153895</v>
      </c>
      <c r="R99" s="38">
        <f>SUM(R3:R98)/4000</f>
        <v>0.21172543488404325</v>
      </c>
      <c r="S99" s="38">
        <f t="shared" si="6"/>
        <v>0</v>
      </c>
      <c r="T99" s="37">
        <f t="shared" si="6"/>
        <v>0.45749250000000008</v>
      </c>
      <c r="U99" s="37">
        <f t="shared" si="6"/>
        <v>9.2670541354999969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0.21038500000000004</v>
      </c>
      <c r="Z99" s="34">
        <f t="shared" si="6"/>
        <v>-0.114325</v>
      </c>
      <c r="AA99" s="75">
        <f t="shared" si="6"/>
        <v>6.1779999999999884E-2</v>
      </c>
      <c r="AB99" s="75">
        <f t="shared" si="6"/>
        <v>0</v>
      </c>
      <c r="AC99">
        <f t="shared" si="6"/>
        <v>0.19998766010948227</v>
      </c>
      <c r="AD99">
        <f t="shared" si="6"/>
        <v>22.658913857467038</v>
      </c>
      <c r="AE99">
        <f t="shared" si="6"/>
        <v>-1.3713999999999999E-2</v>
      </c>
      <c r="AG99">
        <f t="shared" si="6"/>
        <v>22.645199857467041</v>
      </c>
      <c r="AI99">
        <f t="shared" si="6"/>
        <v>0</v>
      </c>
      <c r="AJ99">
        <f t="shared" si="6"/>
        <v>0</v>
      </c>
      <c r="AK99">
        <f t="shared" si="6"/>
        <v>0.24560000000000001</v>
      </c>
      <c r="AL99">
        <f t="shared" si="6"/>
        <v>-0.35825000000000001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45258</v>
      </c>
      <c r="B1" s="216"/>
      <c r="C1" s="216"/>
      <c r="D1" s="227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T1" s="152" t="s">
        <v>145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T2" s="152" t="s">
        <v>148</v>
      </c>
    </row>
    <row r="3" spans="1:46">
      <c r="A3" t="s">
        <v>45</v>
      </c>
      <c r="D3">
        <f>TWEPL!S3</f>
        <v>1.2441600000000002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71.599999999999994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0.79479918919707404</v>
      </c>
      <c r="AD3">
        <f>SUM(B3:AB3,AI3:AR3)-AC3</f>
        <v>93.824151905692688</v>
      </c>
      <c r="AE3">
        <f>'IDT-1'!E3</f>
        <v>0</v>
      </c>
      <c r="AF3" s="24"/>
      <c r="AG3">
        <f>SUM(AD3:AF3)+AT3</f>
        <v>93.824151905692688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1.2441600000000002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63.63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0.72785118919707414</v>
      </c>
      <c r="AD4">
        <f t="shared" ref="AD4:AD67" si="1">SUM(B4:AB4,AI4:AR4)-AC4</f>
        <v>85.921099905692714</v>
      </c>
      <c r="AE4">
        <f>'IDT-1'!E4</f>
        <v>0</v>
      </c>
      <c r="AF4" s="24"/>
      <c r="AG4">
        <f t="shared" ref="AG4:AG67" si="2">SUM(AD4:AF4)+AT4</f>
        <v>85.921099905692714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1.2441600000000002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0.71978718919707407</v>
      </c>
      <c r="AD5">
        <f t="shared" si="1"/>
        <v>84.969163905692696</v>
      </c>
      <c r="AE5">
        <f>'IDT-1'!E5</f>
        <v>0</v>
      </c>
      <c r="AF5" s="24"/>
      <c r="AG5">
        <f t="shared" si="2"/>
        <v>84.969163905692696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1.2441600000000002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61.7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0.71163918919707403</v>
      </c>
      <c r="AD6">
        <f t="shared" si="1"/>
        <v>84.007311905692703</v>
      </c>
      <c r="AE6">
        <f>'IDT-1'!E6</f>
        <v>0</v>
      </c>
      <c r="AF6" s="24"/>
      <c r="AG6">
        <f t="shared" si="2"/>
        <v>84.007311905692703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1.2441600000000002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60.74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0.70357129052291001</v>
      </c>
      <c r="AD7">
        <f t="shared" si="1"/>
        <v>83.054915676490182</v>
      </c>
      <c r="AE7">
        <f>'IDT-1'!E7</f>
        <v>0</v>
      </c>
      <c r="AF7" s="24"/>
      <c r="AG7">
        <f t="shared" si="2"/>
        <v>83.054915676490182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1.2441600000000002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59.77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0.69542329052290996</v>
      </c>
      <c r="AD8">
        <f t="shared" si="1"/>
        <v>82.093063676490189</v>
      </c>
      <c r="AE8">
        <f>'IDT-1'!E8</f>
        <v>0</v>
      </c>
      <c r="AF8" s="24"/>
      <c r="AG8">
        <f t="shared" si="2"/>
        <v>82.093063676490189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1.2441600000000002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58.81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0.68735929052291</v>
      </c>
      <c r="AD9">
        <f t="shared" si="1"/>
        <v>81.1411276764902</v>
      </c>
      <c r="AE9">
        <f>'IDT-1'!E9</f>
        <v>0</v>
      </c>
      <c r="AF9" s="24"/>
      <c r="AG9">
        <f t="shared" si="2"/>
        <v>81.1411276764902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1.2441600000000002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0.68735929052291</v>
      </c>
      <c r="AD10">
        <f t="shared" si="1"/>
        <v>81.1411276764902</v>
      </c>
      <c r="AE10">
        <f>'IDT-1'!E10</f>
        <v>0</v>
      </c>
      <c r="AF10" s="24"/>
      <c r="AG10">
        <f t="shared" si="2"/>
        <v>81.1411276764902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1.2441600000000002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57.85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0.67929529052290993</v>
      </c>
      <c r="AD11">
        <f t="shared" si="1"/>
        <v>80.189191676490182</v>
      </c>
      <c r="AE11">
        <f>'IDT-1'!E11</f>
        <v>0</v>
      </c>
      <c r="AF11" s="24"/>
      <c r="AG11">
        <f t="shared" si="2"/>
        <v>80.189191676490182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1.2441600000000002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56.88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0.67114729052291</v>
      </c>
      <c r="AD12">
        <f t="shared" si="1"/>
        <v>79.227339676490189</v>
      </c>
      <c r="AE12">
        <f>'IDT-1'!E12</f>
        <v>0</v>
      </c>
      <c r="AF12" s="24"/>
      <c r="AG12">
        <f t="shared" si="2"/>
        <v>79.227339676490189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1.2441600000000002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0.67114729052291</v>
      </c>
      <c r="AD13">
        <f t="shared" si="1"/>
        <v>79.227339676490189</v>
      </c>
      <c r="AE13">
        <f>'IDT-1'!E13</f>
        <v>0</v>
      </c>
      <c r="AF13" s="24"/>
      <c r="AG13">
        <f t="shared" si="2"/>
        <v>79.227339676490189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1.2441600000000002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0.66308329052290993</v>
      </c>
      <c r="AD14">
        <f t="shared" si="1"/>
        <v>78.275403676490185</v>
      </c>
      <c r="AE14">
        <f>'IDT-1'!E14</f>
        <v>0</v>
      </c>
      <c r="AF14" s="24"/>
      <c r="AG14">
        <f t="shared" si="2"/>
        <v>78.275403676490185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1.2441600000000002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0.65493529052290989</v>
      </c>
      <c r="AD15">
        <f t="shared" si="1"/>
        <v>77.313551676490178</v>
      </c>
      <c r="AE15">
        <f>'IDT-1'!E15</f>
        <v>0</v>
      </c>
      <c r="AF15" s="24"/>
      <c r="AG15">
        <f t="shared" si="2"/>
        <v>77.313551676490178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0.64687129052291004</v>
      </c>
      <c r="AD16">
        <f t="shared" si="1"/>
        <v>76.361615676490189</v>
      </c>
      <c r="AE16">
        <f>'IDT-1'!E16</f>
        <v>0</v>
      </c>
      <c r="AF16" s="24"/>
      <c r="AG16">
        <f t="shared" si="2"/>
        <v>76.361615676490189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0.64687129052291004</v>
      </c>
      <c r="AD17">
        <f t="shared" si="1"/>
        <v>76.361615676490189</v>
      </c>
      <c r="AE17">
        <f>'IDT-1'!E17</f>
        <v>0</v>
      </c>
      <c r="AF17" s="24"/>
      <c r="AG17">
        <f t="shared" si="2"/>
        <v>76.361615676490189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54.95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0.65493529052290989</v>
      </c>
      <c r="AD18">
        <f t="shared" si="1"/>
        <v>77.313551676490178</v>
      </c>
      <c r="AE18">
        <f>'IDT-1'!E18</f>
        <v>0</v>
      </c>
      <c r="AF18" s="24"/>
      <c r="AG18">
        <f t="shared" si="2"/>
        <v>77.313551676490178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0.67114729052291</v>
      </c>
      <c r="AD19">
        <f t="shared" si="1"/>
        <v>79.227339676490189</v>
      </c>
      <c r="AE19">
        <f>'IDT-1'!E19</f>
        <v>0</v>
      </c>
      <c r="AF19" s="24"/>
      <c r="AG19">
        <f t="shared" si="2"/>
        <v>79.227339676490189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0.66308329052290993</v>
      </c>
      <c r="AD20">
        <f t="shared" si="1"/>
        <v>78.275403676490185</v>
      </c>
      <c r="AE20">
        <f>'IDT-1'!E20</f>
        <v>0</v>
      </c>
      <c r="AF20" s="24"/>
      <c r="AG20">
        <f t="shared" si="2"/>
        <v>78.275403676490185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1.2441600000000002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57.85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0.67929529052290993</v>
      </c>
      <c r="AD21">
        <f t="shared" si="1"/>
        <v>80.189191676490182</v>
      </c>
      <c r="AE21">
        <f>'IDT-1'!E21</f>
        <v>0</v>
      </c>
      <c r="AF21" s="24"/>
      <c r="AG21">
        <f t="shared" si="2"/>
        <v>80.189191676490182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1.2441600000000002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0.67114729052291</v>
      </c>
      <c r="AD22">
        <f t="shared" si="1"/>
        <v>79.227339676490189</v>
      </c>
      <c r="AE22">
        <f>'IDT-1'!E22</f>
        <v>0</v>
      </c>
      <c r="AF22" s="24"/>
      <c r="AG22">
        <f t="shared" si="2"/>
        <v>79.227339676490189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1.2441600000000002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0.68735929052291</v>
      </c>
      <c r="AD23">
        <f t="shared" si="1"/>
        <v>81.1411276764902</v>
      </c>
      <c r="AE23">
        <f>'IDT-1'!E23</f>
        <v>0</v>
      </c>
      <c r="AF23" s="24"/>
      <c r="AG23">
        <f t="shared" si="2"/>
        <v>81.1411276764902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1.2441600000000002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0.71163529052290997</v>
      </c>
      <c r="AD24">
        <f t="shared" si="1"/>
        <v>84.006851676490186</v>
      </c>
      <c r="AE24">
        <f>'IDT-1'!E24</f>
        <v>0</v>
      </c>
      <c r="AF24" s="24"/>
      <c r="AG24">
        <f t="shared" si="2"/>
        <v>84.006851676490186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1.2441600000000002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62.67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0.7197832905229099</v>
      </c>
      <c r="AD25">
        <f t="shared" si="1"/>
        <v>84.968703676490179</v>
      </c>
      <c r="AE25">
        <f>'IDT-1'!E25</f>
        <v>0</v>
      </c>
      <c r="AF25" s="24"/>
      <c r="AG25">
        <f t="shared" si="2"/>
        <v>84.968703676490179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1.2441600000000002</v>
      </c>
      <c r="E26">
        <f>GT_NG!S26</f>
        <v>2.0839857651245555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66.52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0.7521280812947837</v>
      </c>
      <c r="AD26">
        <f t="shared" si="1"/>
        <v>88.786929215703282</v>
      </c>
      <c r="AE26">
        <f>'IDT-1'!E26</f>
        <v>0</v>
      </c>
      <c r="AF26" s="24"/>
      <c r="AG26">
        <f t="shared" si="2"/>
        <v>88.786929215703282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1.2879000000000003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70.38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0.78491860519707402</v>
      </c>
      <c r="AD27">
        <f t="shared" si="1"/>
        <v>92.65777248969269</v>
      </c>
      <c r="AE27">
        <f>'IDT-1'!E27</f>
        <v>0</v>
      </c>
      <c r="AF27" s="24"/>
      <c r="AG27">
        <f t="shared" si="2"/>
        <v>92.65777248969269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1.2879000000000003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75.2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0.82540660519707409</v>
      </c>
      <c r="AD28">
        <f t="shared" si="1"/>
        <v>97.437284489692701</v>
      </c>
      <c r="AE28">
        <f>'IDT-1'!E28</f>
        <v>0</v>
      </c>
      <c r="AF28" s="24"/>
      <c r="AG28">
        <f t="shared" si="2"/>
        <v>97.437284489692701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1.2879000000000003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80.98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0.87395860519707402</v>
      </c>
      <c r="AD29">
        <f t="shared" si="1"/>
        <v>103.1687324896927</v>
      </c>
      <c r="AE29">
        <f>'IDT-1'!E29</f>
        <v>0</v>
      </c>
      <c r="AF29" s="24"/>
      <c r="AG29">
        <f t="shared" si="2"/>
        <v>103.1687324896927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1.2879000000000003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85.8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0.91444660519707399</v>
      </c>
      <c r="AD30">
        <f t="shared" si="1"/>
        <v>107.9482444896927</v>
      </c>
      <c r="AE30">
        <f>'IDT-1'!E30</f>
        <v>0</v>
      </c>
      <c r="AF30" s="24"/>
      <c r="AG30">
        <f t="shared" si="2"/>
        <v>107.9482444896927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1.2879000000000003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89.66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0.946870605197074</v>
      </c>
      <c r="AD31">
        <f t="shared" si="1"/>
        <v>111.77582048969269</v>
      </c>
      <c r="AE31">
        <f>'IDT-1'!E31</f>
        <v>0</v>
      </c>
      <c r="AF31" s="24"/>
      <c r="AG31">
        <f t="shared" si="2"/>
        <v>111.77582048969269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1.2879000000000003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22.998939750149823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89.66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0.97465804223059493</v>
      </c>
      <c r="AD32">
        <f t="shared" si="1"/>
        <v>115.05606127093547</v>
      </c>
      <c r="AE32">
        <f>'IDT-1'!E32</f>
        <v>0</v>
      </c>
      <c r="AF32" s="24"/>
      <c r="AG32">
        <f t="shared" si="2"/>
        <v>115.05606127093547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1.2879000000000003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22.998939750149823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89.66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0.97465804223059493</v>
      </c>
      <c r="AD33">
        <f t="shared" si="1"/>
        <v>115.05606127093547</v>
      </c>
      <c r="AE33">
        <f>'IDT-1'!E33</f>
        <v>0</v>
      </c>
      <c r="AF33" s="24"/>
      <c r="AG33">
        <f t="shared" si="2"/>
        <v>115.05606127093547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1.2879000000000003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89.66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0.97466694832933642</v>
      </c>
      <c r="AD34">
        <f t="shared" si="1"/>
        <v>115.0571126146869</v>
      </c>
      <c r="AE34">
        <f>'IDT-1'!E34</f>
        <v>0</v>
      </c>
      <c r="AF34" s="24"/>
      <c r="AG34">
        <f t="shared" si="2"/>
        <v>115.0571126146869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1.2879000000000003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1.0961309483293364</v>
      </c>
      <c r="AD35">
        <f t="shared" si="1"/>
        <v>129.39564861468691</v>
      </c>
      <c r="AE35">
        <f>'IDT-1'!E35</f>
        <v>0</v>
      </c>
      <c r="AF35" s="24"/>
      <c r="AG35">
        <f t="shared" si="2"/>
        <v>129.39564861468691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14.46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1.2879000000000003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89.66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1.0961309483293364</v>
      </c>
      <c r="AD36">
        <f t="shared" si="1"/>
        <v>129.39564861468691</v>
      </c>
      <c r="AE36">
        <f>'IDT-1'!E36</f>
        <v>0</v>
      </c>
      <c r="AF36" s="24"/>
      <c r="AG36">
        <f t="shared" si="2"/>
        <v>129.39564861468691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14.46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1.2879000000000003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89.66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1.0961309483293364</v>
      </c>
      <c r="AD37">
        <f t="shared" si="1"/>
        <v>129.39564861468691</v>
      </c>
      <c r="AE37">
        <f>'IDT-1'!E37</f>
        <v>0</v>
      </c>
      <c r="AF37" s="24"/>
      <c r="AG37">
        <f t="shared" si="2"/>
        <v>129.39564861468691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14.46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1.2879000000000003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89.66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1.0961309483293364</v>
      </c>
      <c r="AD38">
        <f t="shared" si="1"/>
        <v>129.39564861468691</v>
      </c>
      <c r="AE38">
        <f>'IDT-1'!E38</f>
        <v>0</v>
      </c>
      <c r="AF38" s="24"/>
      <c r="AG38">
        <f t="shared" si="2"/>
        <v>129.39564861468691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14.46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1.2879000000000003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89.66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1.2579432840607512</v>
      </c>
      <c r="AD39">
        <f t="shared" si="1"/>
        <v>148.49720958031438</v>
      </c>
      <c r="AE39">
        <f>'IDT-1'!E39</f>
        <v>0</v>
      </c>
      <c r="AF39" s="24"/>
      <c r="AG39">
        <f t="shared" si="2"/>
        <v>148.49720958031438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9.64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1.2879000000000003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89.66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1.2579432840607514</v>
      </c>
      <c r="AD40">
        <f t="shared" si="1"/>
        <v>148.49720958031443</v>
      </c>
      <c r="AE40">
        <f>'IDT-1'!E40</f>
        <v>0</v>
      </c>
      <c r="AF40" s="24"/>
      <c r="AG40">
        <f t="shared" si="2"/>
        <v>148.49720958031443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9.64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1.2879000000000003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89.66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1.2579432840607514</v>
      </c>
      <c r="AD41">
        <f t="shared" si="1"/>
        <v>148.49720958031443</v>
      </c>
      <c r="AE41">
        <f>'IDT-1'!E41</f>
        <v>0</v>
      </c>
      <c r="AF41" s="24"/>
      <c r="AG41">
        <f t="shared" si="2"/>
        <v>148.49720958031443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9.64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1.2879000000000003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89.66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1.2579432840607514</v>
      </c>
      <c r="AD42">
        <f t="shared" si="1"/>
        <v>148.49720958031443</v>
      </c>
      <c r="AE42">
        <f>'IDT-1'!E42</f>
        <v>0</v>
      </c>
      <c r="AF42" s="24"/>
      <c r="AG42">
        <f t="shared" si="2"/>
        <v>148.49720958031443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9.64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1.2879000000000003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23.040577120797135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89.66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1.258284131875447</v>
      </c>
      <c r="AD43">
        <f t="shared" si="1"/>
        <v>148.53744585329682</v>
      </c>
      <c r="AE43">
        <f>'IDT-1'!E43</f>
        <v>0</v>
      </c>
      <c r="AF43" s="24"/>
      <c r="AG43">
        <f t="shared" si="2"/>
        <v>148.53744585329682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9.64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1.2879000000000003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23.040577120797135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89.66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1.2582812006972581</v>
      </c>
      <c r="AD44">
        <f t="shared" si="1"/>
        <v>148.53709983469062</v>
      </c>
      <c r="AE44">
        <f>'IDT-1'!E44</f>
        <v>0</v>
      </c>
      <c r="AF44" s="24"/>
      <c r="AG44">
        <f t="shared" si="2"/>
        <v>148.53709983469062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9.64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1.2879000000000003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23.040577120797135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89.66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1.2582812006972581</v>
      </c>
      <c r="AD45">
        <f t="shared" si="1"/>
        <v>148.53709983469062</v>
      </c>
      <c r="AE45">
        <f>'IDT-1'!E45</f>
        <v>0</v>
      </c>
      <c r="AF45" s="24"/>
      <c r="AG45">
        <f t="shared" si="2"/>
        <v>148.53709983469062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9.64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23.040577120797135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89.66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1.2582812006972581</v>
      </c>
      <c r="AD46">
        <f t="shared" si="1"/>
        <v>148.53709983469062</v>
      </c>
      <c r="AE46">
        <f>'IDT-1'!E46</f>
        <v>0</v>
      </c>
      <c r="AF46" s="24"/>
      <c r="AG46">
        <f t="shared" si="2"/>
        <v>148.53709983469062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9.64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23.001069642137825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89.66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1.2579522690547091</v>
      </c>
      <c r="AD47">
        <f t="shared" si="1"/>
        <v>148.49827023745829</v>
      </c>
      <c r="AE47">
        <f>'IDT-1'!E47</f>
        <v>0</v>
      </c>
      <c r="AF47" s="24"/>
      <c r="AG47">
        <f t="shared" si="2"/>
        <v>148.49827023745829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9.64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23.001069642137825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89.66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1.2579522690547091</v>
      </c>
      <c r="AD48">
        <f t="shared" si="1"/>
        <v>148.49827023745829</v>
      </c>
      <c r="AE48">
        <f>'IDT-1'!E48</f>
        <v>0</v>
      </c>
      <c r="AF48" s="24"/>
      <c r="AG48">
        <f t="shared" si="2"/>
        <v>148.49827023745829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9.64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23.001069642137825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89.66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1.2579522690547091</v>
      </c>
      <c r="AD49">
        <f t="shared" si="1"/>
        <v>148.49827023745829</v>
      </c>
      <c r="AE49">
        <f>'IDT-1'!E49</f>
        <v>0</v>
      </c>
      <c r="AF49" s="24"/>
      <c r="AG49">
        <f t="shared" si="2"/>
        <v>148.49827023745829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9.64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23.001069642137825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89.66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1.2579522690547091</v>
      </c>
      <c r="AD50">
        <f t="shared" si="1"/>
        <v>148.49827023745829</v>
      </c>
      <c r="AE50">
        <f>'IDT-1'!E50</f>
        <v>0</v>
      </c>
      <c r="AF50" s="24"/>
      <c r="AG50">
        <f t="shared" si="2"/>
        <v>148.49827023745829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9.64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23.001069642137825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89.66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1.2579522690547091</v>
      </c>
      <c r="AD51">
        <f t="shared" si="1"/>
        <v>148.49827023745829</v>
      </c>
      <c r="AE51">
        <f>'IDT-1'!E51</f>
        <v>0</v>
      </c>
      <c r="AF51" s="24"/>
      <c r="AG51">
        <f t="shared" si="2"/>
        <v>148.49827023745829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9.64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23.001069642137825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89.66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1.2579522690547091</v>
      </c>
      <c r="AD52">
        <f t="shared" si="1"/>
        <v>148.49827023745829</v>
      </c>
      <c r="AE52">
        <f>'IDT-1'!E52</f>
        <v>0</v>
      </c>
      <c r="AF52" s="24"/>
      <c r="AG52">
        <f t="shared" si="2"/>
        <v>148.49827023745829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9.64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23.001069642137825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89.66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1.2579522690547091</v>
      </c>
      <c r="AD53">
        <f t="shared" si="1"/>
        <v>148.49827023745829</v>
      </c>
      <c r="AE53">
        <f>'IDT-1'!E53</f>
        <v>0</v>
      </c>
      <c r="AF53" s="24"/>
      <c r="AG53">
        <f t="shared" si="2"/>
        <v>148.49827023745829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9.64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23.001069642137825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89.66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1.2579522690547091</v>
      </c>
      <c r="AD54">
        <f t="shared" si="1"/>
        <v>148.49827023745829</v>
      </c>
      <c r="AE54">
        <f>'IDT-1'!E54</f>
        <v>0</v>
      </c>
      <c r="AF54" s="24"/>
      <c r="AG54">
        <f t="shared" si="2"/>
        <v>148.49827023745829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9.64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22.998939750149823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89.66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1.2579343779620098</v>
      </c>
      <c r="AD55">
        <f t="shared" si="1"/>
        <v>148.49615823656299</v>
      </c>
      <c r="AE55">
        <f>'IDT-1'!E55</f>
        <v>0</v>
      </c>
      <c r="AF55" s="24"/>
      <c r="AG55">
        <f t="shared" si="2"/>
        <v>148.49615823656299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9.64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22.998939750149823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89.66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1.2579343779620098</v>
      </c>
      <c r="AD56">
        <f t="shared" si="1"/>
        <v>148.49615823656299</v>
      </c>
      <c r="AE56">
        <f>'IDT-1'!E56</f>
        <v>0</v>
      </c>
      <c r="AF56" s="24"/>
      <c r="AG56">
        <f t="shared" si="2"/>
        <v>148.49615823656299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9.64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22.998939750149823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89.66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1.2579343779620098</v>
      </c>
      <c r="AD57">
        <f t="shared" si="1"/>
        <v>148.49615823656299</v>
      </c>
      <c r="AE57">
        <f>'IDT-1'!E57</f>
        <v>0</v>
      </c>
      <c r="AF57" s="24"/>
      <c r="AG57">
        <f t="shared" si="2"/>
        <v>148.49615823656299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9.64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22.998939750149823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89.66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1.2579343779620098</v>
      </c>
      <c r="AD58">
        <f t="shared" si="1"/>
        <v>148.49615823656299</v>
      </c>
      <c r="AE58">
        <f>'IDT-1'!E58</f>
        <v>0</v>
      </c>
      <c r="AF58" s="24"/>
      <c r="AG58">
        <f t="shared" si="2"/>
        <v>148.49615823656299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9.64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22.998939750149823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89.66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1.2579343779620098</v>
      </c>
      <c r="AD59">
        <f t="shared" si="1"/>
        <v>148.49615823656299</v>
      </c>
      <c r="AE59">
        <f>'IDT-1'!E59</f>
        <v>0</v>
      </c>
      <c r="AF59" s="24"/>
      <c r="AG59">
        <f t="shared" si="2"/>
        <v>148.49615823656299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9.64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22.998939750149823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89.66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1.2579343779620098</v>
      </c>
      <c r="AD60">
        <f t="shared" si="1"/>
        <v>148.49615823656299</v>
      </c>
      <c r="AE60">
        <f>'IDT-1'!E60</f>
        <v>0</v>
      </c>
      <c r="AF60" s="24"/>
      <c r="AG60">
        <f t="shared" si="2"/>
        <v>148.49615823656299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9.64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22.998939750149823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89.66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1.2579343779620098</v>
      </c>
      <c r="AD61">
        <f t="shared" si="1"/>
        <v>148.49615823656299</v>
      </c>
      <c r="AE61">
        <f>'IDT-1'!E61</f>
        <v>0</v>
      </c>
      <c r="AF61" s="24"/>
      <c r="AG61">
        <f t="shared" si="2"/>
        <v>148.49615823656299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9.64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22.998939750149823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89.66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1.2579343779620098</v>
      </c>
      <c r="AD62">
        <f t="shared" si="1"/>
        <v>148.49615823656299</v>
      </c>
      <c r="AE62">
        <f>'IDT-1'!E62</f>
        <v>0</v>
      </c>
      <c r="AF62" s="24"/>
      <c r="AG62">
        <f t="shared" si="2"/>
        <v>148.49615823656299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9.64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22.998939750149823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89.66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1.2579343779620098</v>
      </c>
      <c r="AD63">
        <f t="shared" si="1"/>
        <v>148.49615823656299</v>
      </c>
      <c r="AE63">
        <f>'IDT-1'!E63</f>
        <v>0</v>
      </c>
      <c r="AF63" s="24"/>
      <c r="AG63">
        <f t="shared" si="2"/>
        <v>148.49615823656299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9.64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22.998939750149823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89.66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1.2579343779620098</v>
      </c>
      <c r="AD64">
        <f t="shared" si="1"/>
        <v>148.49615823656299</v>
      </c>
      <c r="AE64">
        <f>'IDT-1'!E64</f>
        <v>0</v>
      </c>
      <c r="AF64" s="24"/>
      <c r="AG64">
        <f t="shared" si="2"/>
        <v>148.49615823656299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9.64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22.998939750149823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89.66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1.2579343779620098</v>
      </c>
      <c r="AD65">
        <f t="shared" si="1"/>
        <v>148.49615823656299</v>
      </c>
      <c r="AE65">
        <f>'IDT-1'!E65</f>
        <v>0</v>
      </c>
      <c r="AF65" s="24"/>
      <c r="AG65">
        <f t="shared" si="2"/>
        <v>148.49615823656299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9.64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22.998939750149823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89.66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1.2579343779620098</v>
      </c>
      <c r="AD66">
        <f t="shared" si="1"/>
        <v>148.49615823656299</v>
      </c>
      <c r="AE66">
        <f>'IDT-1'!E66</f>
        <v>0</v>
      </c>
      <c r="AF66" s="24"/>
      <c r="AG66">
        <f t="shared" si="2"/>
        <v>148.49615823656299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9.64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22.998939750149823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1.1769583779620099</v>
      </c>
      <c r="AD67">
        <f t="shared" si="1"/>
        <v>138.93713423656297</v>
      </c>
      <c r="AE67">
        <f>'IDT-1'!E67</f>
        <v>0</v>
      </c>
      <c r="AF67" s="24"/>
      <c r="AG67">
        <f t="shared" si="2"/>
        <v>138.93713423656297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24.1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22.998939750149823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89.66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1.1769583779620099</v>
      </c>
      <c r="AD68">
        <f t="shared" ref="AD68:AD98" si="4">SUM(B68:AB68,AI68:AR68)-AC68</f>
        <v>138.93713423656297</v>
      </c>
      <c r="AE68">
        <f>'IDT-1'!E68</f>
        <v>0</v>
      </c>
      <c r="AF68" s="24"/>
      <c r="AG68">
        <f t="shared" ref="AG68:AG98" si="5">SUM(AD68:AF68)+AT68</f>
        <v>138.93713423656297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24.1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89.66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1.1769672840607512</v>
      </c>
      <c r="AD69">
        <f t="shared" si="4"/>
        <v>138.93818558031438</v>
      </c>
      <c r="AE69">
        <f>'IDT-1'!E69</f>
        <v>0</v>
      </c>
      <c r="AF69" s="24"/>
      <c r="AG69">
        <f t="shared" si="5"/>
        <v>138.93818558031438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24.1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89.66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1.1769672840607512</v>
      </c>
      <c r="AD70">
        <f t="shared" si="4"/>
        <v>138.93818558031438</v>
      </c>
      <c r="AE70">
        <f>'IDT-1'!E70</f>
        <v>0</v>
      </c>
      <c r="AF70" s="24"/>
      <c r="AG70">
        <f t="shared" si="5"/>
        <v>138.93818558031438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24.1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89.66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1.1770512840607512</v>
      </c>
      <c r="AD71">
        <f t="shared" si="4"/>
        <v>138.94810158031439</v>
      </c>
      <c r="AE71">
        <f>'IDT-1'!E71</f>
        <v>0</v>
      </c>
      <c r="AF71" s="24"/>
      <c r="AG71">
        <f t="shared" si="5"/>
        <v>138.94810158031439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24.11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8.77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1.176211284060751</v>
      </c>
      <c r="AD72">
        <f t="shared" si="4"/>
        <v>138.8489415803144</v>
      </c>
      <c r="AE72">
        <f>'IDT-1'!E72</f>
        <v>0</v>
      </c>
      <c r="AF72" s="24"/>
      <c r="AG72">
        <f t="shared" si="5"/>
        <v>138.8489415803144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15.24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89.66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20.02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1.1735232840607515</v>
      </c>
      <c r="AD73">
        <f t="shared" si="4"/>
        <v>138.53162958031439</v>
      </c>
      <c r="AE73">
        <f>'IDT-1'!E73</f>
        <v>0</v>
      </c>
      <c r="AF73" s="24"/>
      <c r="AG73">
        <f t="shared" si="5"/>
        <v>138.53162958031439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3.67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89.66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11.63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1.0996032840607515</v>
      </c>
      <c r="AD74">
        <f t="shared" si="4"/>
        <v>129.80554958031442</v>
      </c>
      <c r="AE74">
        <f>'IDT-1'!E74</f>
        <v>0</v>
      </c>
      <c r="AF74" s="24"/>
      <c r="AG74">
        <f t="shared" si="5"/>
        <v>129.80554958031442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3.26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89.66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23.16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1.1989343483293364</v>
      </c>
      <c r="AD75">
        <f t="shared" si="4"/>
        <v>141.53134521468689</v>
      </c>
      <c r="AE75">
        <f>'IDT-1'!E75</f>
        <v>0</v>
      </c>
      <c r="AF75" s="24"/>
      <c r="AG75">
        <f t="shared" si="5"/>
        <v>141.53134521468689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3.66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89.66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18.8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1.2247223483293366</v>
      </c>
      <c r="AD76">
        <f t="shared" si="4"/>
        <v>144.57555721468694</v>
      </c>
      <c r="AE76">
        <f>'IDT-1'!E76</f>
        <v>0</v>
      </c>
      <c r="AF76" s="24"/>
      <c r="AG76">
        <f t="shared" si="5"/>
        <v>144.57555721468694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11.09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1.2251305883293364</v>
      </c>
      <c r="AD77">
        <f t="shared" si="4"/>
        <v>144.62374897468689</v>
      </c>
      <c r="AE77">
        <f>'IDT-1'!E77</f>
        <v>0</v>
      </c>
      <c r="AF77" s="24"/>
      <c r="AG77">
        <f t="shared" si="5"/>
        <v>144.62374897468689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29.89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23.001082913508171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89.66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1.2251396848028051</v>
      </c>
      <c r="AD78">
        <f t="shared" si="4"/>
        <v>144.62482279172161</v>
      </c>
      <c r="AE78">
        <f>'IDT-1'!E78</f>
        <v>0</v>
      </c>
      <c r="AF78" s="24"/>
      <c r="AG78">
        <f t="shared" si="5"/>
        <v>144.62482279172161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29.89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22.998939750149823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89.66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1.136528394230595</v>
      </c>
      <c r="AD79">
        <f t="shared" si="4"/>
        <v>134.16447091893548</v>
      </c>
      <c r="AE79">
        <f>'IDT-1'!E79</f>
        <v>0</v>
      </c>
      <c r="AF79" s="24"/>
      <c r="AG79">
        <f t="shared" si="5"/>
        <v>134.16447091893548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19.28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22.998939750149823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1.136528394230595</v>
      </c>
      <c r="AD80">
        <f t="shared" si="4"/>
        <v>134.16447091893548</v>
      </c>
      <c r="AE80">
        <f>'IDT-1'!E80</f>
        <v>0</v>
      </c>
      <c r="AF80" s="24"/>
      <c r="AG80">
        <f t="shared" si="5"/>
        <v>134.16447091893548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19.28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22.998939750149823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89.66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1.096040394230595</v>
      </c>
      <c r="AD81">
        <f t="shared" si="4"/>
        <v>129.3849589189355</v>
      </c>
      <c r="AE81">
        <f>'IDT-1'!E81</f>
        <v>0</v>
      </c>
      <c r="AF81" s="24"/>
      <c r="AG81">
        <f t="shared" si="5"/>
        <v>129.3849589189355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14.46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22.998939750149823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1.096040394230595</v>
      </c>
      <c r="AD82">
        <f t="shared" si="4"/>
        <v>129.3849589189355</v>
      </c>
      <c r="AE82">
        <f>'IDT-1'!E82</f>
        <v>0</v>
      </c>
      <c r="AF82" s="24"/>
      <c r="AG82">
        <f t="shared" si="5"/>
        <v>129.3849589189355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14.46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22.998939750149823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89.66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0.97457639423059494</v>
      </c>
      <c r="AD83">
        <f t="shared" si="4"/>
        <v>115.04642291893548</v>
      </c>
      <c r="AE83">
        <f>'IDT-1'!E83</f>
        <v>0</v>
      </c>
      <c r="AF83" s="24"/>
      <c r="AG83">
        <f t="shared" si="5"/>
        <v>115.04642291893548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22.998939750149823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87.73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0.95836439423059505</v>
      </c>
      <c r="AD84">
        <f t="shared" si="4"/>
        <v>113.13263491893548</v>
      </c>
      <c r="AE84">
        <f>'IDT-1'!E84</f>
        <v>0</v>
      </c>
      <c r="AF84" s="24"/>
      <c r="AG84">
        <f t="shared" si="5"/>
        <v>113.13263491893548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22.998939750149823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84.84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0.93408839423059498</v>
      </c>
      <c r="AD85">
        <f t="shared" si="4"/>
        <v>110.26691091893548</v>
      </c>
      <c r="AE85">
        <f>'IDT-1'!E85</f>
        <v>0</v>
      </c>
      <c r="AF85" s="24"/>
      <c r="AG85">
        <f t="shared" si="5"/>
        <v>110.26691091893548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22.998939750149823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81.95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0.90981239423059501</v>
      </c>
      <c r="AD86">
        <f t="shared" si="4"/>
        <v>107.40118691893548</v>
      </c>
      <c r="AE86">
        <f>'IDT-1'!E86</f>
        <v>0</v>
      </c>
      <c r="AF86" s="24"/>
      <c r="AG86">
        <f t="shared" si="5"/>
        <v>107.40118691893548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82.91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0.89008895719707404</v>
      </c>
      <c r="AD87">
        <f t="shared" si="4"/>
        <v>105.07288213769269</v>
      </c>
      <c r="AE87">
        <f>'IDT-1'!E87</f>
        <v>0</v>
      </c>
      <c r="AF87" s="24"/>
      <c r="AG87">
        <f t="shared" si="5"/>
        <v>105.07288213769269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82.91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0.89008895719707404</v>
      </c>
      <c r="AD88">
        <f t="shared" si="4"/>
        <v>105.07288213769269</v>
      </c>
      <c r="AE88">
        <f>'IDT-1'!E88</f>
        <v>0</v>
      </c>
      <c r="AF88" s="24"/>
      <c r="AG88">
        <f t="shared" si="5"/>
        <v>105.07288213769269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0.87387695719707403</v>
      </c>
      <c r="AD89">
        <f t="shared" si="4"/>
        <v>103.1590941376927</v>
      </c>
      <c r="AE89">
        <f>'IDT-1'!E89</f>
        <v>0</v>
      </c>
      <c r="AF89" s="24"/>
      <c r="AG89">
        <f t="shared" si="5"/>
        <v>103.1590941376927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0.87387695719707403</v>
      </c>
      <c r="AD90">
        <f t="shared" si="4"/>
        <v>103.1590941376927</v>
      </c>
      <c r="AE90">
        <f>'IDT-1'!E90</f>
        <v>0</v>
      </c>
      <c r="AF90" s="24"/>
      <c r="AG90">
        <f t="shared" si="5"/>
        <v>103.1590941376927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76.16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0.83338895719707395</v>
      </c>
      <c r="AD91">
        <f t="shared" si="4"/>
        <v>98.379582137692694</v>
      </c>
      <c r="AE91">
        <f>'IDT-1'!E91</f>
        <v>0</v>
      </c>
      <c r="AF91" s="24"/>
      <c r="AG91">
        <f t="shared" si="5"/>
        <v>98.379582137692694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75.2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0.82532495719707399</v>
      </c>
      <c r="AD92">
        <f t="shared" si="4"/>
        <v>97.427646137692705</v>
      </c>
      <c r="AE92">
        <f>'IDT-1'!E92</f>
        <v>0</v>
      </c>
      <c r="AF92" s="24"/>
      <c r="AG92">
        <f t="shared" si="5"/>
        <v>97.427646137692705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72.31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0.80104895719707403</v>
      </c>
      <c r="AD93">
        <f t="shared" si="4"/>
        <v>94.561922137692704</v>
      </c>
      <c r="AE93">
        <f>'IDT-1'!E93</f>
        <v>0</v>
      </c>
      <c r="AF93" s="24"/>
      <c r="AG93">
        <f t="shared" si="5"/>
        <v>94.561922137692704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70.38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0.78483695719707403</v>
      </c>
      <c r="AD94">
        <f t="shared" si="4"/>
        <v>92.648134137692693</v>
      </c>
      <c r="AE94">
        <f>'IDT-1'!E94</f>
        <v>0</v>
      </c>
      <c r="AF94" s="24"/>
      <c r="AG94">
        <f t="shared" si="5"/>
        <v>92.648134137692693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68.45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0.76862495719707402</v>
      </c>
      <c r="AD95">
        <f t="shared" si="4"/>
        <v>90.734346137692697</v>
      </c>
      <c r="AE95">
        <f>'IDT-1'!E95</f>
        <v>0</v>
      </c>
      <c r="AF95" s="24"/>
      <c r="AG95">
        <f t="shared" si="5"/>
        <v>90.734346137692697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66.52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0.75241295719707402</v>
      </c>
      <c r="AD96">
        <f t="shared" si="4"/>
        <v>88.820558137692686</v>
      </c>
      <c r="AE96">
        <f>'IDT-1'!E96</f>
        <v>0</v>
      </c>
      <c r="AF96" s="24"/>
      <c r="AG96">
        <f t="shared" si="5"/>
        <v>88.820558137692686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66.52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0.75241295719707402</v>
      </c>
      <c r="AD97">
        <f t="shared" si="4"/>
        <v>88.820558137692686</v>
      </c>
      <c r="AE97">
        <f>'IDT-1'!E97</f>
        <v>0</v>
      </c>
      <c r="AF97" s="24"/>
      <c r="AG97">
        <f t="shared" si="5"/>
        <v>88.820558137692686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64.59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0.73620095719707401</v>
      </c>
      <c r="AD98">
        <f t="shared" si="4"/>
        <v>86.906770137692703</v>
      </c>
      <c r="AE98">
        <f>'IDT-1'!E98</f>
        <v>0</v>
      </c>
      <c r="AF98" s="24"/>
      <c r="AG98">
        <f t="shared" si="5"/>
        <v>86.906770137692703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4.9861029455394772E-2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0.51811846883605295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1.9067849999999982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2.0594999999999999E-2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2.3920456209648163E-2</v>
      </c>
      <c r="AD99">
        <f t="shared" si="6"/>
        <v>2.8237529020817997</v>
      </c>
      <c r="AE99">
        <f t="shared" si="6"/>
        <v>0</v>
      </c>
      <c r="AG99">
        <f t="shared" si="6"/>
        <v>2.8237529020817997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0.15311249999999998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6.0755291671894737E-2</v>
      </c>
      <c r="AD3">
        <f>SUM(B3:AB3,AI3:AR3)-AC3</f>
        <v>6.5694761790933462</v>
      </c>
      <c r="AE3">
        <f>'IDT-1'!D3</f>
        <v>0</v>
      </c>
      <c r="AF3" s="24"/>
      <c r="AG3">
        <f>SUM(AD3:AF3)</f>
        <v>6.5694761790933462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-0.3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6.4143754761850358E-2</v>
      </c>
      <c r="AD4">
        <f t="shared" ref="AD4:AD67" si="1">SUM(B4:AB4,AI4:AR4)-AC4</f>
        <v>6.1660877160033909</v>
      </c>
      <c r="AE4">
        <f>'IDT-1'!D4</f>
        <v>0</v>
      </c>
      <c r="AF4" s="24"/>
      <c r="AG4">
        <f t="shared" ref="AG4:AG67" si="2">SUM(AD4:AF4)</f>
        <v>6.1660877160033909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-0.7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6.6685102079317091E-2</v>
      </c>
      <c r="AD5">
        <f t="shared" si="1"/>
        <v>5.8635463686859239</v>
      </c>
      <c r="AE5">
        <f>'IDT-1'!D5</f>
        <v>0</v>
      </c>
      <c r="AF5" s="24"/>
      <c r="AG5">
        <f t="shared" si="2"/>
        <v>5.8635463686859239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6.6685102079317091E-2</v>
      </c>
      <c r="AD6">
        <f t="shared" si="1"/>
        <v>5.8635463686859239</v>
      </c>
      <c r="AE6">
        <f>'IDT-1'!D6</f>
        <v>0</v>
      </c>
      <c r="AF6" s="24"/>
      <c r="AG6">
        <f t="shared" si="2"/>
        <v>5.8635463686859239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7.0073565169272711E-2</v>
      </c>
      <c r="AD9">
        <f t="shared" si="1"/>
        <v>5.4601579055959677</v>
      </c>
      <c r="AE9">
        <f>'IDT-1'!D9</f>
        <v>0</v>
      </c>
      <c r="AF9" s="24"/>
      <c r="AG9">
        <f t="shared" si="2"/>
        <v>5.4601579055959677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6.4990870534339273E-2</v>
      </c>
      <c r="AD17">
        <f t="shared" si="1"/>
        <v>6.0652406002309016</v>
      </c>
      <c r="AE17">
        <f>'IDT-1'!D17</f>
        <v>0</v>
      </c>
      <c r="AF17" s="24"/>
      <c r="AG17">
        <f t="shared" si="2"/>
        <v>6.0652406002309016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-0.8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6.4990870534339273E-2</v>
      </c>
      <c r="AD18">
        <f t="shared" si="1"/>
        <v>6.0652406002309016</v>
      </c>
      <c r="AE18">
        <f>'IDT-1'!D18</f>
        <v>0</v>
      </c>
      <c r="AF18" s="24"/>
      <c r="AG18">
        <f t="shared" si="2"/>
        <v>6.0652406002309016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-0.8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5.8213944354428018E-2</v>
      </c>
      <c r="AD19">
        <f t="shared" si="1"/>
        <v>6.8720175264108132</v>
      </c>
      <c r="AE19">
        <f>'IDT-1'!D19</f>
        <v>0</v>
      </c>
      <c r="AF19" s="24"/>
      <c r="AG19">
        <f t="shared" si="2"/>
        <v>6.8720175264108132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5.8213944354428018E-2</v>
      </c>
      <c r="AD21">
        <f t="shared" si="1"/>
        <v>6.8720175264108132</v>
      </c>
      <c r="AE21">
        <f>'IDT-1'!D21</f>
        <v>0</v>
      </c>
      <c r="AF21" s="24"/>
      <c r="AG21">
        <f t="shared" si="2"/>
        <v>6.8720175264108132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7.4425944354428009E-2</v>
      </c>
      <c r="AD22">
        <f t="shared" si="1"/>
        <v>8.7858055264108135</v>
      </c>
      <c r="AE22">
        <f>'IDT-1'!D22</f>
        <v>0</v>
      </c>
      <c r="AF22" s="24"/>
      <c r="AG22">
        <f t="shared" si="2"/>
        <v>8.7858055264108135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8.7361944354428012E-2</v>
      </c>
      <c r="AD23">
        <f t="shared" si="1"/>
        <v>10.312869526410815</v>
      </c>
      <c r="AE23">
        <f>'IDT-1'!D23</f>
        <v>0</v>
      </c>
      <c r="AF23" s="24"/>
      <c r="AG23">
        <f t="shared" si="2"/>
        <v>10.312869526410815</v>
      </c>
      <c r="AI23" s="34">
        <f>PXIL!L23</f>
        <v>0</v>
      </c>
      <c r="AJ23" s="34">
        <f>PXIL!R23</f>
        <v>0</v>
      </c>
      <c r="AK23" s="34">
        <f>RTM_IEX!L23</f>
        <v>3.47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0.11650994435442802</v>
      </c>
      <c r="AD24">
        <f t="shared" si="1"/>
        <v>13.753721526410812</v>
      </c>
      <c r="AE24">
        <f>'IDT-1'!D24</f>
        <v>0</v>
      </c>
      <c r="AF24" s="24"/>
      <c r="AG24">
        <f t="shared" si="2"/>
        <v>13.753721526410812</v>
      </c>
      <c r="AI24" s="34">
        <f>PXIL!L24</f>
        <v>0</v>
      </c>
      <c r="AJ24" s="34">
        <f>PXIL!R24</f>
        <v>0</v>
      </c>
      <c r="AK24" s="34">
        <f>RTM_IEX!L24</f>
        <v>6.94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0.14162594435442799</v>
      </c>
      <c r="AD25">
        <f t="shared" si="1"/>
        <v>16.718605526410816</v>
      </c>
      <c r="AE25">
        <f>'IDT-1'!D25</f>
        <v>0</v>
      </c>
      <c r="AF25" s="24"/>
      <c r="AG25">
        <f t="shared" si="2"/>
        <v>16.718605526410816</v>
      </c>
      <c r="AI25" s="34">
        <f>PXIL!L25</f>
        <v>0</v>
      </c>
      <c r="AJ25" s="34">
        <f>PXIL!R25</f>
        <v>0</v>
      </c>
      <c r="AK25" s="34">
        <f>RTM_IEX!L25</f>
        <v>9.93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0.15136994435442802</v>
      </c>
      <c r="AD26">
        <f t="shared" si="1"/>
        <v>17.868861526410811</v>
      </c>
      <c r="AE26">
        <f>'IDT-1'!D26</f>
        <v>0</v>
      </c>
      <c r="AF26" s="24"/>
      <c r="AG26">
        <f t="shared" si="2"/>
        <v>17.868861526410811</v>
      </c>
      <c r="AI26" s="34">
        <f>PXIL!L26</f>
        <v>0</v>
      </c>
      <c r="AJ26" s="34">
        <f>PXIL!R26</f>
        <v>0</v>
      </c>
      <c r="AK26" s="34">
        <f>RTM_IEX!L26</f>
        <v>11.09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0.16993394435442802</v>
      </c>
      <c r="AD27">
        <f t="shared" si="1"/>
        <v>20.06029752641081</v>
      </c>
      <c r="AE27">
        <f>'IDT-1'!D27</f>
        <v>0</v>
      </c>
      <c r="AF27" s="24"/>
      <c r="AG27">
        <f t="shared" si="2"/>
        <v>20.06029752641081</v>
      </c>
      <c r="AI27" s="34">
        <f>PXIL!L27</f>
        <v>0</v>
      </c>
      <c r="AJ27" s="34">
        <f>PXIL!R27</f>
        <v>0</v>
      </c>
      <c r="AK27" s="34">
        <f>RTM_IEX!L27</f>
        <v>13.3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0.18211394435442801</v>
      </c>
      <c r="AD28">
        <f t="shared" si="1"/>
        <v>21.498117526410816</v>
      </c>
      <c r="AE28">
        <f>'IDT-1'!D28</f>
        <v>0</v>
      </c>
      <c r="AF28" s="24"/>
      <c r="AG28">
        <f t="shared" si="2"/>
        <v>21.498117526410816</v>
      </c>
      <c r="AI28" s="34">
        <f>PXIL!L28</f>
        <v>0</v>
      </c>
      <c r="AJ28" s="34">
        <f>PXIL!R28</f>
        <v>0</v>
      </c>
      <c r="AK28" s="34">
        <f>RTM_IEX!L28</f>
        <v>14.75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0.17967794435442802</v>
      </c>
      <c r="AD29">
        <f t="shared" si="1"/>
        <v>21.210553526410816</v>
      </c>
      <c r="AE29">
        <f>'IDT-1'!D29</f>
        <v>0</v>
      </c>
      <c r="AF29" s="24"/>
      <c r="AG29">
        <f t="shared" si="2"/>
        <v>21.210553526410816</v>
      </c>
      <c r="AI29" s="34">
        <f>PXIL!L29</f>
        <v>0</v>
      </c>
      <c r="AJ29" s="34">
        <f>PXIL!R29</f>
        <v>0</v>
      </c>
      <c r="AK29" s="34">
        <f>RTM_IEX!L29</f>
        <v>14.46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0.17967794435442802</v>
      </c>
      <c r="AD30">
        <f t="shared" si="1"/>
        <v>21.210553526410816</v>
      </c>
      <c r="AE30">
        <f>'IDT-1'!D30</f>
        <v>0</v>
      </c>
      <c r="AF30" s="24"/>
      <c r="AG30">
        <f t="shared" si="2"/>
        <v>21.210553526410816</v>
      </c>
      <c r="AI30" s="34">
        <f>PXIL!L30</f>
        <v>0</v>
      </c>
      <c r="AJ30" s="34">
        <f>PXIL!R30</f>
        <v>0</v>
      </c>
      <c r="AK30" s="34">
        <f>RTM_IEX!L30</f>
        <v>14.46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0.19017794435442803</v>
      </c>
      <c r="AD31">
        <f t="shared" si="1"/>
        <v>22.450053526410816</v>
      </c>
      <c r="AE31">
        <f>'IDT-1'!D31</f>
        <v>0</v>
      </c>
      <c r="AF31" s="24"/>
      <c r="AG31">
        <f t="shared" si="2"/>
        <v>22.450053526410816</v>
      </c>
      <c r="AI31" s="34">
        <f>PXIL!L31</f>
        <v>0</v>
      </c>
      <c r="AJ31" s="34">
        <f>PXIL!R31</f>
        <v>0</v>
      </c>
      <c r="AK31" s="34">
        <f>RTM_IEX!L31</f>
        <v>15.71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4.9997695109021354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2.0699999999999998</v>
      </c>
      <c r="AB32" s="75">
        <f>-STOA!R32</f>
        <v>0</v>
      </c>
      <c r="AC32">
        <f t="shared" si="0"/>
        <v>0.18899806389157792</v>
      </c>
      <c r="AD32">
        <f t="shared" si="1"/>
        <v>22.310771447010556</v>
      </c>
      <c r="AE32">
        <f>'IDT-1'!D32</f>
        <v>0</v>
      </c>
      <c r="AF32" s="24"/>
      <c r="AG32">
        <f t="shared" si="2"/>
        <v>22.310771447010556</v>
      </c>
      <c r="AI32" s="34">
        <f>PXIL!L32</f>
        <v>0</v>
      </c>
      <c r="AJ32" s="34">
        <f>PXIL!R32</f>
        <v>0</v>
      </c>
      <c r="AK32" s="34">
        <f>RTM_IEX!L32</f>
        <v>15.43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4.9997695109021354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2.12</v>
      </c>
      <c r="AB33" s="75">
        <f>-STOA!R33</f>
        <v>0</v>
      </c>
      <c r="AC33">
        <f t="shared" si="0"/>
        <v>0.18127006389157793</v>
      </c>
      <c r="AD33">
        <f t="shared" si="1"/>
        <v>21.398499447010558</v>
      </c>
      <c r="AE33">
        <f>'IDT-1'!D33</f>
        <v>0</v>
      </c>
      <c r="AF33" s="24"/>
      <c r="AG33">
        <f t="shared" si="2"/>
        <v>21.398499447010558</v>
      </c>
      <c r="AI33" s="34">
        <f>PXIL!L33</f>
        <v>0</v>
      </c>
      <c r="AJ33" s="34">
        <f>PXIL!R33</f>
        <v>0</v>
      </c>
      <c r="AK33" s="34">
        <f>RTM_IEX!L33</f>
        <v>14.46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2.2199999999999998</v>
      </c>
      <c r="AB34" s="75">
        <f>-STOA!R34</f>
        <v>0</v>
      </c>
      <c r="AC34">
        <f t="shared" si="0"/>
        <v>0.182112</v>
      </c>
      <c r="AD34">
        <f t="shared" si="1"/>
        <v>21.497888</v>
      </c>
      <c r="AE34">
        <f>'IDT-1'!D34</f>
        <v>0</v>
      </c>
      <c r="AF34" s="24"/>
      <c r="AG34">
        <f t="shared" si="2"/>
        <v>21.497888</v>
      </c>
      <c r="AI34" s="34">
        <f>PXIL!L34</f>
        <v>0</v>
      </c>
      <c r="AJ34" s="34">
        <f>PXIL!R34</f>
        <v>0</v>
      </c>
      <c r="AK34" s="34">
        <f>RTM_IEX!L34</f>
        <v>14.46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2.5099999999999998</v>
      </c>
      <c r="AB35" s="75">
        <f>-STOA!R35</f>
        <v>0</v>
      </c>
      <c r="AC35">
        <f t="shared" si="0"/>
        <v>0.1764</v>
      </c>
      <c r="AD35">
        <f t="shared" si="1"/>
        <v>20.823599999999999</v>
      </c>
      <c r="AE35">
        <f>'IDT-1'!D35</f>
        <v>0</v>
      </c>
      <c r="AF35" s="24"/>
      <c r="AG35">
        <f t="shared" si="2"/>
        <v>20.823599999999999</v>
      </c>
      <c r="AI35" s="34">
        <f>PXIL!L35</f>
        <v>0</v>
      </c>
      <c r="AJ35" s="34">
        <f>PXIL!R35</f>
        <v>0</v>
      </c>
      <c r="AK35" s="34">
        <f>RTM_IEX!L35</f>
        <v>13.49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</v>
      </c>
      <c r="AB36" s="75">
        <f>-STOA!R36</f>
        <v>0</v>
      </c>
      <c r="AC36">
        <f t="shared" si="0"/>
        <v>0.17320799999999997</v>
      </c>
      <c r="AD36">
        <f t="shared" si="1"/>
        <v>20.446791999999999</v>
      </c>
      <c r="AE36">
        <f>'IDT-1'!D36</f>
        <v>0</v>
      </c>
      <c r="AF36" s="24"/>
      <c r="AG36">
        <f t="shared" si="2"/>
        <v>20.446791999999999</v>
      </c>
      <c r="AI36" s="34">
        <f>PXIL!L36</f>
        <v>0</v>
      </c>
      <c r="AJ36" s="34">
        <f>PXIL!R36</f>
        <v>0</v>
      </c>
      <c r="AK36" s="34">
        <f>RTM_IEX!L36</f>
        <v>12.82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3.09</v>
      </c>
      <c r="AB37" s="75">
        <f>-STOA!R37</f>
        <v>0</v>
      </c>
      <c r="AC37">
        <f t="shared" si="0"/>
        <v>0.17320799999999997</v>
      </c>
      <c r="AD37">
        <f t="shared" si="1"/>
        <v>20.446791999999999</v>
      </c>
      <c r="AE37">
        <f>'IDT-1'!D37</f>
        <v>0</v>
      </c>
      <c r="AF37" s="24"/>
      <c r="AG37">
        <f t="shared" si="2"/>
        <v>20.446791999999999</v>
      </c>
      <c r="AI37" s="34">
        <f>PXIL!L37</f>
        <v>0</v>
      </c>
      <c r="AJ37" s="34">
        <f>PXIL!R37</f>
        <v>0</v>
      </c>
      <c r="AK37" s="34">
        <f>RTM_IEX!L37</f>
        <v>12.53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3.2800000000000002</v>
      </c>
      <c r="AB38" s="75">
        <f>-STOA!R38</f>
        <v>0</v>
      </c>
      <c r="AC38">
        <f t="shared" si="0"/>
        <v>0.161028</v>
      </c>
      <c r="AD38">
        <f t="shared" si="1"/>
        <v>19.008972</v>
      </c>
      <c r="AE38">
        <f>'IDT-1'!D38</f>
        <v>0</v>
      </c>
      <c r="AF38" s="24"/>
      <c r="AG38">
        <f t="shared" si="2"/>
        <v>19.008972</v>
      </c>
      <c r="AI38" s="34">
        <f>PXIL!L38</f>
        <v>0</v>
      </c>
      <c r="AJ38" s="34">
        <f>PXIL!R38</f>
        <v>0</v>
      </c>
      <c r="AK38" s="34">
        <f>RTM_IEX!L38</f>
        <v>10.89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4.9999999999999991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3.38</v>
      </c>
      <c r="AB39" s="75">
        <f>-STOA!R39</f>
        <v>0</v>
      </c>
      <c r="AC39">
        <f t="shared" si="0"/>
        <v>0.15539999999999998</v>
      </c>
      <c r="AD39">
        <f t="shared" si="1"/>
        <v>18.3446</v>
      </c>
      <c r="AE39">
        <f>'IDT-1'!D39</f>
        <v>0</v>
      </c>
      <c r="AF39" s="24"/>
      <c r="AG39">
        <f t="shared" si="2"/>
        <v>18.3446</v>
      </c>
      <c r="AI39" s="34">
        <f>PXIL!L39</f>
        <v>0</v>
      </c>
      <c r="AJ39" s="34">
        <f>PXIL!R39</f>
        <v>0</v>
      </c>
      <c r="AK39" s="34">
        <f>RTM_IEX!L39</f>
        <v>10.119999999999999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3.67</v>
      </c>
      <c r="AB40" s="75">
        <f>-STOA!R40</f>
        <v>0</v>
      </c>
      <c r="AC40">
        <f t="shared" si="0"/>
        <v>0.153804</v>
      </c>
      <c r="AD40">
        <f t="shared" si="1"/>
        <v>18.156196000000001</v>
      </c>
      <c r="AE40">
        <f>'IDT-1'!D40</f>
        <v>0</v>
      </c>
      <c r="AF40" s="24"/>
      <c r="AG40">
        <f t="shared" si="2"/>
        <v>18.156196000000001</v>
      </c>
      <c r="AI40" s="34">
        <f>PXIL!L40</f>
        <v>0</v>
      </c>
      <c r="AJ40" s="34">
        <f>PXIL!R40</f>
        <v>0</v>
      </c>
      <c r="AK40" s="34">
        <f>RTM_IEX!L40</f>
        <v>9.64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4.05</v>
      </c>
      <c r="AB41" s="75">
        <f>-STOA!R41</f>
        <v>0</v>
      </c>
      <c r="AC41">
        <f t="shared" si="0"/>
        <v>0.151368</v>
      </c>
      <c r="AD41">
        <f t="shared" si="1"/>
        <v>17.868632000000002</v>
      </c>
      <c r="AE41">
        <f>'IDT-1'!D41</f>
        <v>0</v>
      </c>
      <c r="AF41" s="24"/>
      <c r="AG41">
        <f t="shared" si="2"/>
        <v>17.868632000000002</v>
      </c>
      <c r="AI41" s="34">
        <f>PXIL!L41</f>
        <v>0</v>
      </c>
      <c r="AJ41" s="34">
        <f>PXIL!R41</f>
        <v>0</v>
      </c>
      <c r="AK41" s="34">
        <f>RTM_IEX!L41</f>
        <v>8.9700000000000006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4.1500000000000004</v>
      </c>
      <c r="AB42" s="75">
        <f>-STOA!R42</f>
        <v>0</v>
      </c>
      <c r="AC42">
        <f t="shared" si="0"/>
        <v>0.14977199999999999</v>
      </c>
      <c r="AD42">
        <f t="shared" si="1"/>
        <v>17.680228</v>
      </c>
      <c r="AE42">
        <f>'IDT-1'!D42</f>
        <v>0</v>
      </c>
      <c r="AF42" s="24"/>
      <c r="AG42">
        <f t="shared" si="2"/>
        <v>17.680228</v>
      </c>
      <c r="AI42" s="34">
        <f>PXIL!L42</f>
        <v>0</v>
      </c>
      <c r="AJ42" s="34">
        <f>PXIL!R42</f>
        <v>0</v>
      </c>
      <c r="AK42" s="34">
        <f>RTM_IEX!L42</f>
        <v>8.68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5.0114128604379031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4.4399999999999995</v>
      </c>
      <c r="AB43" s="75">
        <f>-STOA!R43</f>
        <v>0</v>
      </c>
      <c r="AC43">
        <f t="shared" si="0"/>
        <v>0.14415586802767838</v>
      </c>
      <c r="AD43">
        <f t="shared" si="1"/>
        <v>17.017256992410225</v>
      </c>
      <c r="AE43">
        <f>'IDT-1'!D43</f>
        <v>0</v>
      </c>
      <c r="AF43" s="24"/>
      <c r="AG43">
        <f t="shared" si="2"/>
        <v>17.017256992410225</v>
      </c>
      <c r="AI43" s="34">
        <f>PXIL!L43</f>
        <v>0</v>
      </c>
      <c r="AJ43" s="34">
        <f>PXIL!R43</f>
        <v>0</v>
      </c>
      <c r="AK43" s="34">
        <f>RTM_IEX!L43</f>
        <v>7.71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5.0114128604379031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4.82</v>
      </c>
      <c r="AB44" s="75">
        <f>-STOA!R44</f>
        <v>0</v>
      </c>
      <c r="AC44">
        <f t="shared" si="0"/>
        <v>0.13928386802767839</v>
      </c>
      <c r="AD44">
        <f t="shared" si="1"/>
        <v>16.442128992410225</v>
      </c>
      <c r="AE44">
        <f>'IDT-1'!D44</f>
        <v>0</v>
      </c>
      <c r="AF44" s="24"/>
      <c r="AG44">
        <f t="shared" si="2"/>
        <v>16.442128992410225</v>
      </c>
      <c r="AI44" s="34">
        <f>PXIL!L44</f>
        <v>0</v>
      </c>
      <c r="AJ44" s="34">
        <f>PXIL!R44</f>
        <v>0</v>
      </c>
      <c r="AK44" s="34">
        <f>RTM_IEX!L44</f>
        <v>6.75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5.0114128604379031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5.3</v>
      </c>
      <c r="AB45" s="75">
        <f>-STOA!R45</f>
        <v>0</v>
      </c>
      <c r="AC45">
        <f t="shared" si="0"/>
        <v>0.14171986802767839</v>
      </c>
      <c r="AD45">
        <f t="shared" si="1"/>
        <v>16.729692992410225</v>
      </c>
      <c r="AE45">
        <f>'IDT-1'!D45</f>
        <v>0</v>
      </c>
      <c r="AF45" s="24"/>
      <c r="AG45">
        <f t="shared" si="2"/>
        <v>16.729692992410225</v>
      </c>
      <c r="AI45" s="34">
        <f>PXIL!L45</f>
        <v>0</v>
      </c>
      <c r="AJ45" s="34">
        <f>PXIL!R45</f>
        <v>0</v>
      </c>
      <c r="AK45" s="34">
        <f>RTM_IEX!L45</f>
        <v>6.56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5.0114128604379031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5.59</v>
      </c>
      <c r="AB46" s="75">
        <f>-STOA!R46</f>
        <v>0</v>
      </c>
      <c r="AC46">
        <f t="shared" si="0"/>
        <v>0.14171986802767839</v>
      </c>
      <c r="AD46">
        <f t="shared" si="1"/>
        <v>16.729692992410225</v>
      </c>
      <c r="AE46">
        <f>'IDT-1'!D46</f>
        <v>0</v>
      </c>
      <c r="AF46" s="24"/>
      <c r="AG46">
        <f t="shared" si="2"/>
        <v>16.729692992410225</v>
      </c>
      <c r="AI46" s="34">
        <f>PXIL!L46</f>
        <v>0</v>
      </c>
      <c r="AJ46" s="34">
        <f>PXIL!R46</f>
        <v>0</v>
      </c>
      <c r="AK46" s="34">
        <f>RTM_IEX!L46</f>
        <v>6.27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5.0003008512234892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5.79</v>
      </c>
      <c r="AB47" s="75">
        <f>-STOA!R47</f>
        <v>0</v>
      </c>
      <c r="AC47">
        <f t="shared" si="0"/>
        <v>0.1391905271502773</v>
      </c>
      <c r="AD47">
        <f t="shared" si="1"/>
        <v>16.431110324073213</v>
      </c>
      <c r="AE47">
        <f>'IDT-1'!D47</f>
        <v>0</v>
      </c>
      <c r="AF47" s="24"/>
      <c r="AG47">
        <f t="shared" si="2"/>
        <v>16.431110324073213</v>
      </c>
      <c r="AI47" s="34">
        <f>PXIL!L47</f>
        <v>0</v>
      </c>
      <c r="AJ47" s="34">
        <f>PXIL!R47</f>
        <v>0</v>
      </c>
      <c r="AK47" s="34">
        <f>RTM_IEX!L47</f>
        <v>5.78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5.0003008512234892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5.88</v>
      </c>
      <c r="AB48" s="75">
        <f>-STOA!R48</f>
        <v>0</v>
      </c>
      <c r="AC48">
        <f t="shared" si="0"/>
        <v>0.13994652715027728</v>
      </c>
      <c r="AD48">
        <f t="shared" si="1"/>
        <v>16.520354324073214</v>
      </c>
      <c r="AE48">
        <f>'IDT-1'!D48</f>
        <v>0</v>
      </c>
      <c r="AF48" s="24"/>
      <c r="AG48">
        <f t="shared" si="2"/>
        <v>16.520354324073214</v>
      </c>
      <c r="AI48" s="34">
        <f>PXIL!L48</f>
        <v>0</v>
      </c>
      <c r="AJ48" s="34">
        <f>PXIL!R48</f>
        <v>0</v>
      </c>
      <c r="AK48" s="34">
        <f>RTM_IEX!L48</f>
        <v>5.78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5.0003008512234892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5.9799999999999995</v>
      </c>
      <c r="AB49" s="75">
        <f>-STOA!R49</f>
        <v>0</v>
      </c>
      <c r="AC49">
        <f t="shared" si="0"/>
        <v>0.12869052715027729</v>
      </c>
      <c r="AD49">
        <f t="shared" si="1"/>
        <v>15.191610324073212</v>
      </c>
      <c r="AE49">
        <f>'IDT-1'!D49</f>
        <v>0</v>
      </c>
      <c r="AF49" s="24"/>
      <c r="AG49">
        <f t="shared" si="2"/>
        <v>15.191610324073212</v>
      </c>
      <c r="AI49" s="34">
        <f>PXIL!L49</f>
        <v>0</v>
      </c>
      <c r="AJ49" s="34">
        <f>PXIL!R49</f>
        <v>0</v>
      </c>
      <c r="AK49" s="34">
        <f>RTM_IEX!L49</f>
        <v>4.34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5.0003008512234892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6.3599999999999994</v>
      </c>
      <c r="AB50" s="75">
        <f>-STOA!R50</f>
        <v>0</v>
      </c>
      <c r="AC50">
        <f t="shared" si="0"/>
        <v>0.12785052715027728</v>
      </c>
      <c r="AD50">
        <f t="shared" si="1"/>
        <v>15.09245032407321</v>
      </c>
      <c r="AE50">
        <f>'IDT-1'!D50</f>
        <v>0</v>
      </c>
      <c r="AF50" s="24"/>
      <c r="AG50">
        <f t="shared" si="2"/>
        <v>15.09245032407321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5.0003008512234892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7.33</v>
      </c>
      <c r="AB51" s="75">
        <f>-STOA!R51</f>
        <v>0</v>
      </c>
      <c r="AC51">
        <f t="shared" si="0"/>
        <v>0.12785052715027731</v>
      </c>
      <c r="AD51">
        <f t="shared" si="1"/>
        <v>15.092450324073212</v>
      </c>
      <c r="AE51">
        <f>'IDT-1'!D51</f>
        <v>0</v>
      </c>
      <c r="AF51" s="24"/>
      <c r="AG51">
        <f t="shared" si="2"/>
        <v>15.092450324073212</v>
      </c>
      <c r="AI51" s="34">
        <f>PXIL!L51</f>
        <v>0</v>
      </c>
      <c r="AJ51" s="34">
        <f>PXIL!R51</f>
        <v>0</v>
      </c>
      <c r="AK51" s="34">
        <f>RTM_IEX!L51</f>
        <v>2.89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5.0003008512234892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7.52</v>
      </c>
      <c r="AB52" s="75">
        <f>-STOA!R52</f>
        <v>0</v>
      </c>
      <c r="AC52">
        <f t="shared" si="0"/>
        <v>0.12541452715027732</v>
      </c>
      <c r="AD52">
        <f t="shared" si="1"/>
        <v>14.804886324073212</v>
      </c>
      <c r="AE52">
        <f>'IDT-1'!D52</f>
        <v>0</v>
      </c>
      <c r="AF52" s="24"/>
      <c r="AG52">
        <f t="shared" si="2"/>
        <v>14.804886324073212</v>
      </c>
      <c r="AI52" s="34">
        <f>PXIL!L52</f>
        <v>0</v>
      </c>
      <c r="AJ52" s="34">
        <f>PXIL!R52</f>
        <v>0</v>
      </c>
      <c r="AK52" s="34">
        <f>RTM_IEX!L52</f>
        <v>2.41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5.0003008512234892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7.71</v>
      </c>
      <c r="AB53" s="75">
        <f>-STOA!R53</f>
        <v>0</v>
      </c>
      <c r="AC53">
        <f t="shared" si="0"/>
        <v>0.1270105271502773</v>
      </c>
      <c r="AD53">
        <f t="shared" si="1"/>
        <v>14.993290324073213</v>
      </c>
      <c r="AE53">
        <f>'IDT-1'!D53</f>
        <v>0</v>
      </c>
      <c r="AF53" s="24"/>
      <c r="AG53">
        <f t="shared" si="2"/>
        <v>14.993290324073213</v>
      </c>
      <c r="AI53" s="34">
        <f>PXIL!L53</f>
        <v>0</v>
      </c>
      <c r="AJ53" s="34">
        <f>PXIL!R53</f>
        <v>0</v>
      </c>
      <c r="AK53" s="34">
        <f>RTM_IEX!L53</f>
        <v>2.41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5.0003008512234892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8.1999999999999993</v>
      </c>
      <c r="AB54" s="75">
        <f>-STOA!R54</f>
        <v>0</v>
      </c>
      <c r="AC54">
        <f t="shared" si="0"/>
        <v>0.1189465271502773</v>
      </c>
      <c r="AD54">
        <f t="shared" si="1"/>
        <v>14.041354324073213</v>
      </c>
      <c r="AE54">
        <f>'IDT-1'!D54</f>
        <v>0</v>
      </c>
      <c r="AF54" s="24"/>
      <c r="AG54">
        <f t="shared" si="2"/>
        <v>14.041354324073213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4.9997695109021354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9.4499999999999993</v>
      </c>
      <c r="AB55" s="75">
        <f>-STOA!R55</f>
        <v>0</v>
      </c>
      <c r="AC55">
        <f t="shared" si="0"/>
        <v>0.12137806389157792</v>
      </c>
      <c r="AD55">
        <f t="shared" si="1"/>
        <v>14.328391447010556</v>
      </c>
      <c r="AE55">
        <f>'IDT-1'!D55</f>
        <v>0</v>
      </c>
      <c r="AF55" s="24"/>
      <c r="AG55">
        <f t="shared" si="2"/>
        <v>14.328391447010556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4.9997695109021354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9.64</v>
      </c>
      <c r="AB56" s="75">
        <f>-STOA!R56</f>
        <v>0</v>
      </c>
      <c r="AC56">
        <f t="shared" si="0"/>
        <v>0.13144522161646699</v>
      </c>
      <c r="AD56">
        <f t="shared" si="1"/>
        <v>13.508324289285669</v>
      </c>
      <c r="AE56">
        <f>'IDT-1'!D56</f>
        <v>0</v>
      </c>
      <c r="AF56" s="24"/>
      <c r="AG56">
        <f t="shared" si="2"/>
        <v>13.508324289285669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4.9997695109021354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10.029999999999999</v>
      </c>
      <c r="AB57" s="75">
        <f>-STOA!R57</f>
        <v>0</v>
      </c>
      <c r="AC57">
        <f t="shared" si="0"/>
        <v>0.14319237934135606</v>
      </c>
      <c r="AD57">
        <f t="shared" si="1"/>
        <v>12.886577131560779</v>
      </c>
      <c r="AE57">
        <f>'IDT-1'!D57</f>
        <v>0</v>
      </c>
      <c r="AF57" s="24"/>
      <c r="AG57">
        <f t="shared" si="2"/>
        <v>12.886577131560779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4.9997695109021354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9.84</v>
      </c>
      <c r="AB58" s="75">
        <f>-STOA!R58</f>
        <v>0</v>
      </c>
      <c r="AC58">
        <f t="shared" si="0"/>
        <v>0.14159637934135608</v>
      </c>
      <c r="AD58">
        <f t="shared" si="1"/>
        <v>12.698173131560779</v>
      </c>
      <c r="AE58">
        <f>'IDT-1'!D58</f>
        <v>0</v>
      </c>
      <c r="AF58" s="24"/>
      <c r="AG58">
        <f t="shared" si="2"/>
        <v>12.698173131560779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4.9997695109021354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9.74</v>
      </c>
      <c r="AB59" s="75">
        <f>-STOA!R59</f>
        <v>0</v>
      </c>
      <c r="AC59">
        <f t="shared" si="0"/>
        <v>0.14075637934135607</v>
      </c>
      <c r="AD59">
        <f t="shared" si="1"/>
        <v>12.599013131560779</v>
      </c>
      <c r="AE59">
        <f>'IDT-1'!D59</f>
        <v>0</v>
      </c>
      <c r="AF59" s="24"/>
      <c r="AG59">
        <f t="shared" si="2"/>
        <v>12.599013131560779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4.9997695109021354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9.16</v>
      </c>
      <c r="AB60" s="75">
        <f>-STOA!R60</f>
        <v>0</v>
      </c>
      <c r="AC60">
        <f t="shared" si="0"/>
        <v>0.13164880047891153</v>
      </c>
      <c r="AD60">
        <f t="shared" si="1"/>
        <v>12.528120710423224</v>
      </c>
      <c r="AE60">
        <f>'IDT-1'!D60</f>
        <v>0</v>
      </c>
      <c r="AF60" s="24"/>
      <c r="AG60">
        <f t="shared" si="2"/>
        <v>12.528120710423224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4.9997695109021354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8.870000000000001</v>
      </c>
      <c r="AB61" s="75">
        <f>-STOA!R61</f>
        <v>0</v>
      </c>
      <c r="AC61">
        <f t="shared" si="0"/>
        <v>0.11650606389157794</v>
      </c>
      <c r="AD61">
        <f t="shared" si="1"/>
        <v>13.753263447010559</v>
      </c>
      <c r="AE61">
        <f>'IDT-1'!D61</f>
        <v>0</v>
      </c>
      <c r="AF61" s="24"/>
      <c r="AG61">
        <f t="shared" si="2"/>
        <v>13.753263447010559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4.9997695109021354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8.68</v>
      </c>
      <c r="AB62" s="75">
        <f>-STOA!R62</f>
        <v>0</v>
      </c>
      <c r="AC62">
        <f t="shared" si="0"/>
        <v>0.11491006389157793</v>
      </c>
      <c r="AD62">
        <f t="shared" si="1"/>
        <v>13.564859447010557</v>
      </c>
      <c r="AE62">
        <f>'IDT-1'!D62</f>
        <v>0</v>
      </c>
      <c r="AF62" s="24"/>
      <c r="AG62">
        <f t="shared" si="2"/>
        <v>13.564859447010557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4.9997695109021354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8.1999999999999993</v>
      </c>
      <c r="AB63" s="75">
        <f>-STOA!R63</f>
        <v>0</v>
      </c>
      <c r="AC63">
        <f t="shared" si="0"/>
        <v>0.11087806389157792</v>
      </c>
      <c r="AD63">
        <f t="shared" si="1"/>
        <v>13.088891447010557</v>
      </c>
      <c r="AE63">
        <f>'IDT-1'!D63</f>
        <v>0</v>
      </c>
      <c r="AF63" s="24"/>
      <c r="AG63">
        <f t="shared" si="2"/>
        <v>13.088891447010557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4.9997695109021354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7.71</v>
      </c>
      <c r="AB64" s="75">
        <f>-STOA!R64</f>
        <v>0</v>
      </c>
      <c r="AC64">
        <f t="shared" si="0"/>
        <v>0.10676206389157793</v>
      </c>
      <c r="AD64">
        <f t="shared" si="1"/>
        <v>12.603007447010556</v>
      </c>
      <c r="AE64">
        <f>'IDT-1'!D64</f>
        <v>0</v>
      </c>
      <c r="AF64" s="24"/>
      <c r="AG64">
        <f t="shared" si="2"/>
        <v>12.603007447010556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4.9997695109021354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7.2299999999999995</v>
      </c>
      <c r="AB65" s="75">
        <f>-STOA!R65</f>
        <v>0</v>
      </c>
      <c r="AC65">
        <f t="shared" si="0"/>
        <v>0.10273006389157792</v>
      </c>
      <c r="AD65">
        <f t="shared" si="1"/>
        <v>12.127039447010556</v>
      </c>
      <c r="AE65">
        <f>'IDT-1'!D65</f>
        <v>0</v>
      </c>
      <c r="AF65" s="24"/>
      <c r="AG65">
        <f t="shared" si="2"/>
        <v>12.127039447010556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4.9997695109021354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6.75</v>
      </c>
      <c r="AB66" s="75">
        <f>-STOA!R66</f>
        <v>0</v>
      </c>
      <c r="AC66">
        <f t="shared" si="0"/>
        <v>9.8698063891577925E-2</v>
      </c>
      <c r="AD66">
        <f t="shared" si="1"/>
        <v>11.651071447010558</v>
      </c>
      <c r="AE66">
        <f>'IDT-1'!D66</f>
        <v>0</v>
      </c>
      <c r="AF66" s="24"/>
      <c r="AG66">
        <f t="shared" si="2"/>
        <v>11.651071447010558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4.9997695109021354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6.56</v>
      </c>
      <c r="AB67" s="75">
        <f>-STOA!R67</f>
        <v>0</v>
      </c>
      <c r="AC67">
        <f t="shared" si="0"/>
        <v>0.11331406389157794</v>
      </c>
      <c r="AD67">
        <f t="shared" si="1"/>
        <v>13.376455447010558</v>
      </c>
      <c r="AE67">
        <f>'IDT-1'!D67</f>
        <v>0</v>
      </c>
      <c r="AF67" s="24"/>
      <c r="AG67">
        <f t="shared" si="2"/>
        <v>13.376455447010558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4.9997695109021354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5.9799999999999995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0.11650606389157792</v>
      </c>
      <c r="AD68">
        <f t="shared" ref="AD68:AD98" si="4">SUM(B68:AB68,AI68:AR68)-AC68</f>
        <v>13.753263447010557</v>
      </c>
      <c r="AE68">
        <f>'IDT-1'!D68</f>
        <v>0</v>
      </c>
      <c r="AF68" s="24"/>
      <c r="AG68">
        <f t="shared" ref="AG68:AG98" si="5">SUM(AD68:AF68)</f>
        <v>13.753263447010557</v>
      </c>
      <c r="AI68" s="34">
        <f>PXIL!L68</f>
        <v>0</v>
      </c>
      <c r="AJ68" s="34">
        <f>PXIL!R68</f>
        <v>0</v>
      </c>
      <c r="AK68" s="34">
        <f>RTM_IEX!L68</f>
        <v>2.89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4.9999999999999991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5.0199999999999996</v>
      </c>
      <c r="AB69" s="75">
        <f>-STOA!R69</f>
        <v>0</v>
      </c>
      <c r="AC69">
        <f t="shared" si="3"/>
        <v>0.11659199999999999</v>
      </c>
      <c r="AD69">
        <f t="shared" si="4"/>
        <v>13.763407999999998</v>
      </c>
      <c r="AE69">
        <f>'IDT-1'!D69</f>
        <v>0</v>
      </c>
      <c r="AF69" s="24"/>
      <c r="AG69">
        <f t="shared" si="5"/>
        <v>13.763407999999998</v>
      </c>
      <c r="AI69" s="34">
        <f>PXIL!L69</f>
        <v>0</v>
      </c>
      <c r="AJ69" s="34">
        <f>PXIL!R69</f>
        <v>0</v>
      </c>
      <c r="AK69" s="34">
        <f>RTM_IEX!L69</f>
        <v>3.86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4.9999999999999991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3.86</v>
      </c>
      <c r="AB70" s="75">
        <f>-STOA!R70</f>
        <v>0</v>
      </c>
      <c r="AC70">
        <f t="shared" si="3"/>
        <v>0.12297599999999999</v>
      </c>
      <c r="AD70">
        <f t="shared" si="4"/>
        <v>14.517024000000001</v>
      </c>
      <c r="AE70">
        <f>'IDT-1'!D70</f>
        <v>0</v>
      </c>
      <c r="AF70" s="24"/>
      <c r="AG70">
        <f t="shared" si="5"/>
        <v>14.517024000000001</v>
      </c>
      <c r="AI70" s="34">
        <f>PXIL!L70</f>
        <v>0</v>
      </c>
      <c r="AJ70" s="34">
        <f>PXIL!R70</f>
        <v>0</v>
      </c>
      <c r="AK70" s="34">
        <f>RTM_IEX!L70</f>
        <v>5.78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4.9999999999999991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3.38</v>
      </c>
      <c r="AB71" s="75">
        <f>-STOA!R71</f>
        <v>0</v>
      </c>
      <c r="AC71">
        <f t="shared" si="3"/>
        <v>0.135156</v>
      </c>
      <c r="AD71">
        <f t="shared" si="4"/>
        <v>15.954844</v>
      </c>
      <c r="AE71">
        <f>'IDT-1'!D71</f>
        <v>0</v>
      </c>
      <c r="AF71" s="24"/>
      <c r="AG71">
        <f t="shared" si="5"/>
        <v>15.954844</v>
      </c>
      <c r="AI71" s="34">
        <f>PXIL!L71</f>
        <v>0</v>
      </c>
      <c r="AJ71" s="34">
        <f>PXIL!R71</f>
        <v>0</v>
      </c>
      <c r="AK71" s="34">
        <f>RTM_IEX!L71</f>
        <v>7.71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2.8899999999999997</v>
      </c>
      <c r="AB72" s="75">
        <f>-STOA!R72</f>
        <v>0</v>
      </c>
      <c r="AC72">
        <f t="shared" si="3"/>
        <v>0.13918799999999998</v>
      </c>
      <c r="AD72">
        <f t="shared" si="4"/>
        <v>16.430812</v>
      </c>
      <c r="AE72">
        <f>'IDT-1'!D72</f>
        <v>0</v>
      </c>
      <c r="AF72" s="24"/>
      <c r="AG72">
        <f t="shared" si="5"/>
        <v>16.430812</v>
      </c>
      <c r="AI72" s="34">
        <f>PXIL!L72</f>
        <v>0</v>
      </c>
      <c r="AJ72" s="34">
        <f>PXIL!R72</f>
        <v>0</v>
      </c>
      <c r="AK72" s="34">
        <f>RTM_IEX!L72</f>
        <v>8.68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0.14733599999999999</v>
      </c>
      <c r="AD73">
        <f t="shared" si="4"/>
        <v>17.392664</v>
      </c>
      <c r="AE73">
        <f>'IDT-1'!D73</f>
        <v>0</v>
      </c>
      <c r="AF73" s="24"/>
      <c r="AG73">
        <f t="shared" si="5"/>
        <v>17.392664</v>
      </c>
      <c r="AI73" s="34">
        <f>PXIL!L73</f>
        <v>0</v>
      </c>
      <c r="AJ73" s="34">
        <f>PXIL!R73</f>
        <v>0</v>
      </c>
      <c r="AK73" s="34">
        <f>RTM_IEX!L73</f>
        <v>10.61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0.15539999999999998</v>
      </c>
      <c r="AD74">
        <f t="shared" si="4"/>
        <v>18.3446</v>
      </c>
      <c r="AE74">
        <f>'IDT-1'!D74</f>
        <v>0</v>
      </c>
      <c r="AF74" s="24"/>
      <c r="AG74">
        <f t="shared" si="5"/>
        <v>18.3446</v>
      </c>
      <c r="AI74" s="34">
        <f>PXIL!L74</f>
        <v>0</v>
      </c>
      <c r="AJ74" s="34">
        <f>PXIL!R74</f>
        <v>0</v>
      </c>
      <c r="AK74" s="34">
        <f>RTM_IEX!L74</f>
        <v>11.57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0.14321999999999999</v>
      </c>
      <c r="AD75">
        <f t="shared" si="4"/>
        <v>16.906779999999998</v>
      </c>
      <c r="AE75">
        <f>'IDT-1'!D75</f>
        <v>0</v>
      </c>
      <c r="AF75" s="24"/>
      <c r="AG75">
        <f t="shared" si="5"/>
        <v>16.906779999999998</v>
      </c>
      <c r="AI75" s="34">
        <f>PXIL!L75</f>
        <v>0</v>
      </c>
      <c r="AJ75" s="34">
        <f>PXIL!R75</f>
        <v>0</v>
      </c>
      <c r="AK75" s="34">
        <f>RTM_IEX!L75</f>
        <v>10.119999999999999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0.14733599999999999</v>
      </c>
      <c r="AD76">
        <f t="shared" si="4"/>
        <v>17.392664</v>
      </c>
      <c r="AE76">
        <f>'IDT-1'!D76</f>
        <v>0</v>
      </c>
      <c r="AF76" s="24"/>
      <c r="AG76">
        <f t="shared" si="5"/>
        <v>17.392664</v>
      </c>
      <c r="AI76" s="34">
        <f>PXIL!L76</f>
        <v>0</v>
      </c>
      <c r="AJ76" s="34">
        <f>PXIL!R76</f>
        <v>0</v>
      </c>
      <c r="AK76" s="34">
        <f>RTM_IEX!L76</f>
        <v>10.61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0.14733599999999997</v>
      </c>
      <c r="AD77">
        <f t="shared" si="4"/>
        <v>17.392664</v>
      </c>
      <c r="AE77">
        <f>'IDT-1'!D77</f>
        <v>0</v>
      </c>
      <c r="AF77" s="24"/>
      <c r="AG77">
        <f t="shared" si="5"/>
        <v>17.392664</v>
      </c>
      <c r="AI77" s="34">
        <f>PXIL!L77</f>
        <v>0</v>
      </c>
      <c r="AJ77" s="34">
        <f>PXIL!R77</f>
        <v>0</v>
      </c>
      <c r="AK77" s="34">
        <f>RTM_IEX!L77</f>
        <v>10.61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5.0002354159800371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0.1473379774942323</v>
      </c>
      <c r="AD78">
        <f t="shared" si="4"/>
        <v>17.392897438485804</v>
      </c>
      <c r="AE78">
        <f>'IDT-1'!D78</f>
        <v>0</v>
      </c>
      <c r="AF78" s="24"/>
      <c r="AG78">
        <f t="shared" si="5"/>
        <v>17.392897438485804</v>
      </c>
      <c r="AI78" s="34">
        <f>PXIL!L78</f>
        <v>0</v>
      </c>
      <c r="AJ78" s="34">
        <f>PXIL!R78</f>
        <v>0</v>
      </c>
      <c r="AK78" s="34">
        <f>RTM_IEX!L78</f>
        <v>10.61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4.9997695109021354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0.13918606389157795</v>
      </c>
      <c r="AD79">
        <f t="shared" si="4"/>
        <v>16.430583447010555</v>
      </c>
      <c r="AE79">
        <f>'IDT-1'!D79</f>
        <v>0</v>
      </c>
      <c r="AF79" s="24"/>
      <c r="AG79">
        <f t="shared" si="5"/>
        <v>16.430583447010555</v>
      </c>
      <c r="AI79" s="34">
        <f>PXIL!L79</f>
        <v>0</v>
      </c>
      <c r="AJ79" s="34">
        <f>PXIL!R79</f>
        <v>0</v>
      </c>
      <c r="AK79" s="34">
        <f>RTM_IEX!L79</f>
        <v>9.64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4.9997695109021354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0.13675006389157793</v>
      </c>
      <c r="AD80">
        <f t="shared" si="4"/>
        <v>16.143019447010555</v>
      </c>
      <c r="AE80">
        <f>'IDT-1'!D80</f>
        <v>0</v>
      </c>
      <c r="AF80" s="24"/>
      <c r="AG80">
        <f t="shared" si="5"/>
        <v>16.143019447010555</v>
      </c>
      <c r="AI80" s="34">
        <f>PXIL!L80</f>
        <v>0</v>
      </c>
      <c r="AJ80" s="34">
        <f>PXIL!R80</f>
        <v>0</v>
      </c>
      <c r="AK80" s="34">
        <f>RTM_IEX!L80</f>
        <v>9.35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4.9997695109021354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0.13675006389157793</v>
      </c>
      <c r="AD81">
        <f t="shared" si="4"/>
        <v>16.143019447010555</v>
      </c>
      <c r="AE81">
        <f>'IDT-1'!D81</f>
        <v>0</v>
      </c>
      <c r="AF81" s="24"/>
      <c r="AG81">
        <f t="shared" si="5"/>
        <v>16.143019447010555</v>
      </c>
      <c r="AI81" s="34">
        <f>PXIL!L81</f>
        <v>0</v>
      </c>
      <c r="AJ81" s="34">
        <f>PXIL!R81</f>
        <v>0</v>
      </c>
      <c r="AK81" s="34">
        <f>RTM_IEX!L81</f>
        <v>9.35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4.9997695109021354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0.13112206389157793</v>
      </c>
      <c r="AD82">
        <f t="shared" si="4"/>
        <v>15.478647447010557</v>
      </c>
      <c r="AE82">
        <f>'IDT-1'!D82</f>
        <v>0</v>
      </c>
      <c r="AF82" s="24"/>
      <c r="AG82">
        <f t="shared" si="5"/>
        <v>15.478647447010557</v>
      </c>
      <c r="AI82" s="34">
        <f>PXIL!L82</f>
        <v>0</v>
      </c>
      <c r="AJ82" s="34">
        <f>PXIL!R82</f>
        <v>0</v>
      </c>
      <c r="AK82" s="34">
        <f>RTM_IEX!L82</f>
        <v>8.68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4.9997695109021354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0.12868606389157794</v>
      </c>
      <c r="AD83">
        <f t="shared" si="4"/>
        <v>15.191083447010557</v>
      </c>
      <c r="AE83">
        <f>'IDT-1'!D83</f>
        <v>0</v>
      </c>
      <c r="AF83" s="24"/>
      <c r="AG83">
        <f t="shared" si="5"/>
        <v>15.191083447010557</v>
      </c>
      <c r="AI83" s="34">
        <f>PXIL!L83</f>
        <v>0</v>
      </c>
      <c r="AJ83" s="34">
        <f>PXIL!R83</f>
        <v>0</v>
      </c>
      <c r="AK83" s="34">
        <f>RTM_IEX!L83</f>
        <v>8.39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4.9997695109021354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0.12297406389157793</v>
      </c>
      <c r="AD84">
        <f t="shared" si="4"/>
        <v>14.516795447010557</v>
      </c>
      <c r="AE84">
        <f>'IDT-1'!D84</f>
        <v>0</v>
      </c>
      <c r="AF84" s="24"/>
      <c r="AG84">
        <f t="shared" si="5"/>
        <v>14.516795447010557</v>
      </c>
      <c r="AI84" s="34">
        <f>PXIL!L84</f>
        <v>0</v>
      </c>
      <c r="AJ84" s="34">
        <f>PXIL!R84</f>
        <v>0</v>
      </c>
      <c r="AK84" s="34">
        <f>RTM_IEX!L84</f>
        <v>7.71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4.9997695109021354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0.12297406389157793</v>
      </c>
      <c r="AD85">
        <f t="shared" si="4"/>
        <v>14.516795447010557</v>
      </c>
      <c r="AE85">
        <f>'IDT-1'!D85</f>
        <v>0</v>
      </c>
      <c r="AF85" s="24"/>
      <c r="AG85">
        <f t="shared" si="5"/>
        <v>14.516795447010557</v>
      </c>
      <c r="AI85" s="34">
        <f>PXIL!L85</f>
        <v>0</v>
      </c>
      <c r="AJ85" s="34">
        <f>PXIL!R85</f>
        <v>0</v>
      </c>
      <c r="AK85" s="34">
        <f>RTM_IEX!L85</f>
        <v>7.71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4.9997695109021354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0.12297406389157793</v>
      </c>
      <c r="AD86">
        <f t="shared" si="4"/>
        <v>14.516795447010557</v>
      </c>
      <c r="AE86">
        <f>'IDT-1'!D86</f>
        <v>0</v>
      </c>
      <c r="AF86" s="24"/>
      <c r="AG86">
        <f t="shared" si="5"/>
        <v>14.516795447010557</v>
      </c>
      <c r="AI86" s="34">
        <f>PXIL!L86</f>
        <v>0</v>
      </c>
      <c r="AJ86" s="34">
        <f>PXIL!R86</f>
        <v>0</v>
      </c>
      <c r="AK86" s="34">
        <f>RTM_IEX!L86</f>
        <v>7.71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0.114913944354428</v>
      </c>
      <c r="AD87">
        <f t="shared" si="4"/>
        <v>13.565317526410814</v>
      </c>
      <c r="AE87">
        <f>'IDT-1'!D87</f>
        <v>0</v>
      </c>
      <c r="AF87" s="24"/>
      <c r="AG87">
        <f t="shared" si="5"/>
        <v>13.565317526410814</v>
      </c>
      <c r="AI87" s="34">
        <f>PXIL!L87</f>
        <v>0</v>
      </c>
      <c r="AJ87" s="34">
        <f>PXIL!R87</f>
        <v>0</v>
      </c>
      <c r="AK87" s="34">
        <f>RTM_IEX!L87</f>
        <v>6.75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0.11247794435442801</v>
      </c>
      <c r="AD88">
        <f t="shared" si="4"/>
        <v>13.277753526410812</v>
      </c>
      <c r="AE88">
        <f>'IDT-1'!D88</f>
        <v>0</v>
      </c>
      <c r="AF88" s="24"/>
      <c r="AG88">
        <f t="shared" si="5"/>
        <v>13.277753526410812</v>
      </c>
      <c r="AI88" s="34">
        <f>PXIL!L88</f>
        <v>0</v>
      </c>
      <c r="AJ88" s="34">
        <f>PXIL!R88</f>
        <v>0</v>
      </c>
      <c r="AK88" s="34">
        <f>RTM_IEX!L88</f>
        <v>6.46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0.11088194435442801</v>
      </c>
      <c r="AD89">
        <f t="shared" si="4"/>
        <v>13.089349526410812</v>
      </c>
      <c r="AE89">
        <f>'IDT-1'!D89</f>
        <v>0</v>
      </c>
      <c r="AF89" s="24"/>
      <c r="AG89">
        <f t="shared" si="5"/>
        <v>13.089349526410812</v>
      </c>
      <c r="AI89" s="34">
        <f>PXIL!L89</f>
        <v>0</v>
      </c>
      <c r="AJ89" s="34">
        <f>PXIL!R89</f>
        <v>0</v>
      </c>
      <c r="AK89" s="34">
        <f>RTM_IEX!L89</f>
        <v>6.27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9.8701944354428028E-2</v>
      </c>
      <c r="AD90">
        <f t="shared" si="4"/>
        <v>11.651529526410814</v>
      </c>
      <c r="AE90">
        <f>'IDT-1'!D90</f>
        <v>0</v>
      </c>
      <c r="AF90" s="24"/>
      <c r="AG90">
        <f t="shared" si="5"/>
        <v>11.651529526410814</v>
      </c>
      <c r="AI90" s="34">
        <f>PXIL!L90</f>
        <v>0</v>
      </c>
      <c r="AJ90" s="34">
        <f>PXIL!R90</f>
        <v>0</v>
      </c>
      <c r="AK90" s="34">
        <f>RTM_IEX!L90</f>
        <v>4.82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9.2233944354428013E-2</v>
      </c>
      <c r="AD91">
        <f t="shared" si="4"/>
        <v>10.887997526410812</v>
      </c>
      <c r="AE91">
        <f>'IDT-1'!D91</f>
        <v>0</v>
      </c>
      <c r="AF91" s="24"/>
      <c r="AG91">
        <f t="shared" si="5"/>
        <v>10.887997526410812</v>
      </c>
      <c r="AI91" s="34">
        <f>PXIL!L91</f>
        <v>0</v>
      </c>
      <c r="AJ91" s="34">
        <f>PXIL!R91</f>
        <v>0</v>
      </c>
      <c r="AK91" s="34">
        <f>RTM_IEX!L91</f>
        <v>4.05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8.8201944354428019E-2</v>
      </c>
      <c r="AD92">
        <f t="shared" si="4"/>
        <v>10.412029526410814</v>
      </c>
      <c r="AE92">
        <f>'IDT-1'!D92</f>
        <v>0</v>
      </c>
      <c r="AF92" s="24"/>
      <c r="AG92">
        <f t="shared" si="5"/>
        <v>10.412029526410814</v>
      </c>
      <c r="AI92" s="34">
        <f>PXIL!L92</f>
        <v>0</v>
      </c>
      <c r="AJ92" s="34">
        <f>PXIL!R92</f>
        <v>0</v>
      </c>
      <c r="AK92" s="34">
        <f>RTM_IEX!L92</f>
        <v>3.57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7.4425944354428009E-2</v>
      </c>
      <c r="AD93">
        <f t="shared" si="4"/>
        <v>8.7858055264108135</v>
      </c>
      <c r="AE93">
        <f>'IDT-1'!D93</f>
        <v>0</v>
      </c>
      <c r="AF93" s="24"/>
      <c r="AG93">
        <f t="shared" si="5"/>
        <v>8.7858055264108135</v>
      </c>
      <c r="AI93" s="34">
        <f>PXIL!L93</f>
        <v>0</v>
      </c>
      <c r="AJ93" s="34">
        <f>PXIL!R93</f>
        <v>0</v>
      </c>
      <c r="AK93" s="34">
        <f>RTM_IEX!L93</f>
        <v>1.93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7.1149944354428021E-2</v>
      </c>
      <c r="AD94">
        <f t="shared" si="4"/>
        <v>8.3990815264108143</v>
      </c>
      <c r="AE94">
        <f>'IDT-1'!D94</f>
        <v>0</v>
      </c>
      <c r="AF94" s="24"/>
      <c r="AG94">
        <f t="shared" si="5"/>
        <v>8.3990815264108143</v>
      </c>
      <c r="AI94" s="34">
        <f>PXIL!L94</f>
        <v>0</v>
      </c>
      <c r="AJ94" s="34">
        <f>PXIL!R94</f>
        <v>0</v>
      </c>
      <c r="AK94" s="34">
        <f>RTM_IEX!L94</f>
        <v>1.54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6.8713944354428014E-2</v>
      </c>
      <c r="AD95">
        <f t="shared" si="4"/>
        <v>8.1115175264108128</v>
      </c>
      <c r="AE95">
        <f>'IDT-1'!D95</f>
        <v>0</v>
      </c>
      <c r="AF95" s="24"/>
      <c r="AG95">
        <f t="shared" si="5"/>
        <v>8.1115175264108128</v>
      </c>
      <c r="AI95" s="34">
        <f>PXIL!L95</f>
        <v>0</v>
      </c>
      <c r="AJ95" s="34">
        <f>PXIL!R95</f>
        <v>0</v>
      </c>
      <c r="AK95" s="34">
        <f>RTM_IEX!L95</f>
        <v>1.25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6.2245944354428019E-2</v>
      </c>
      <c r="AD96">
        <f t="shared" si="4"/>
        <v>7.3479855264108132</v>
      </c>
      <c r="AE96">
        <f>'IDT-1'!D96</f>
        <v>0</v>
      </c>
      <c r="AF96" s="24"/>
      <c r="AG96">
        <f t="shared" si="5"/>
        <v>7.3479855264108132</v>
      </c>
      <c r="AI96" s="34">
        <f>PXIL!L96</f>
        <v>0</v>
      </c>
      <c r="AJ96" s="34">
        <f>PXIL!R96</f>
        <v>0</v>
      </c>
      <c r="AK96" s="34">
        <f>RTM_IEX!L96</f>
        <v>0.48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6.2245944354428019E-2</v>
      </c>
      <c r="AD97">
        <f t="shared" si="4"/>
        <v>7.3479855264108132</v>
      </c>
      <c r="AE97">
        <f>'IDT-1'!D97</f>
        <v>0</v>
      </c>
      <c r="AF97" s="24"/>
      <c r="AG97">
        <f t="shared" si="5"/>
        <v>7.3479855264108132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0.1200130630576364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8.6850000000000052E-2</v>
      </c>
      <c r="AB99" s="75">
        <f t="shared" si="6"/>
        <v>0</v>
      </c>
      <c r="AC99">
        <f t="shared" si="6"/>
        <v>2.8315245917252901E-3</v>
      </c>
      <c r="AD99">
        <f t="shared" si="6"/>
        <v>0.32104903846591121</v>
      </c>
      <c r="AE99">
        <f t="shared" ref="AE99:AR99" si="7">SUM(AE3:AE98)/4000</f>
        <v>0</v>
      </c>
      <c r="AG99">
        <f t="shared" si="7"/>
        <v>0.32104903846591121</v>
      </c>
      <c r="AI99">
        <f t="shared" si="7"/>
        <v>0</v>
      </c>
      <c r="AJ99">
        <f t="shared" si="7"/>
        <v>0</v>
      </c>
      <c r="AK99">
        <f t="shared" si="7"/>
        <v>0.12359250000000001</v>
      </c>
      <c r="AL99">
        <f t="shared" si="7"/>
        <v>-6.575000000000001E-3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0.1660005396</v>
      </c>
      <c r="AD3">
        <f>SUM(B3:AB3,AI3:AR3)-AC3</f>
        <v>19.595968460400002</v>
      </c>
      <c r="AE3">
        <v>0</v>
      </c>
      <c r="AF3" s="24"/>
      <c r="AG3">
        <f>SUM(AD3:AF3)</f>
        <v>19.595968460400002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17.853570000000001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0.149969988</v>
      </c>
      <c r="AD4">
        <f t="shared" ref="AD4:AD67" si="1">SUM(B4:AB4,AI4:AR4)-AC4</f>
        <v>17.703600012000003</v>
      </c>
      <c r="AE4">
        <v>0</v>
      </c>
      <c r="AF4" s="24"/>
      <c r="AG4">
        <f t="shared" ref="AG4:AG67" si="2">SUM(AD4:AF4)</f>
        <v>17.703600012000003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15.874345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0.13334449799999998</v>
      </c>
      <c r="AD5">
        <f t="shared" si="1"/>
        <v>15.741000502</v>
      </c>
      <c r="AE5">
        <v>0</v>
      </c>
      <c r="AF5" s="24"/>
      <c r="AG5">
        <f t="shared" si="2"/>
        <v>15.741000502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16.599233999999999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0.13943356559999998</v>
      </c>
      <c r="AD6">
        <f t="shared" si="1"/>
        <v>16.459800434399998</v>
      </c>
      <c r="AE6">
        <v>0</v>
      </c>
      <c r="AF6" s="24"/>
      <c r="AG6">
        <f t="shared" si="2"/>
        <v>16.459800434399998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14.059853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0.1181027652</v>
      </c>
      <c r="AD7">
        <f t="shared" si="1"/>
        <v>13.941750234800001</v>
      </c>
      <c r="AE7">
        <v>0</v>
      </c>
      <c r="AF7" s="24"/>
      <c r="AG7">
        <f t="shared" si="2"/>
        <v>13.941750234800001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9.7329570000000007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8.1756838799999995E-2</v>
      </c>
      <c r="AD8">
        <f t="shared" si="1"/>
        <v>9.6512001612000002</v>
      </c>
      <c r="AE8">
        <v>0</v>
      </c>
      <c r="AF8" s="24"/>
      <c r="AG8">
        <f t="shared" si="2"/>
        <v>9.6512001612000002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10.077854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8.4653973600000001E-2</v>
      </c>
      <c r="AD9">
        <f t="shared" si="1"/>
        <v>9.9932000264000003</v>
      </c>
      <c r="AE9">
        <v>0</v>
      </c>
      <c r="AF9" s="24"/>
      <c r="AG9">
        <f t="shared" si="2"/>
        <v>9.9932000264000003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11.601552999999999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9.7453045199999991E-2</v>
      </c>
      <c r="AD10">
        <f t="shared" si="1"/>
        <v>11.504099954799999</v>
      </c>
      <c r="AE10">
        <v>0</v>
      </c>
      <c r="AF10" s="24"/>
      <c r="AG10">
        <f t="shared" si="2"/>
        <v>11.504099954799999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12.072308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0.10140738719999999</v>
      </c>
      <c r="AD11">
        <f t="shared" si="1"/>
        <v>11.9709006128</v>
      </c>
      <c r="AE11">
        <v>0</v>
      </c>
      <c r="AF11" s="24"/>
      <c r="AG11">
        <f t="shared" si="2"/>
        <v>11.9709006128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12.829669000000001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0.10776921960000001</v>
      </c>
      <c r="AD12">
        <f t="shared" si="1"/>
        <v>12.721899780400001</v>
      </c>
      <c r="AE12">
        <v>0</v>
      </c>
      <c r="AF12" s="24"/>
      <c r="AG12">
        <f t="shared" si="2"/>
        <v>12.721899780400001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12.440398999999999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0.10449935159999998</v>
      </c>
      <c r="AD13">
        <f t="shared" si="1"/>
        <v>12.3358996484</v>
      </c>
      <c r="AE13">
        <v>0</v>
      </c>
      <c r="AF13" s="24"/>
      <c r="AG13">
        <f t="shared" si="2"/>
        <v>12.3358996484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14.482957000000001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0.1216568388</v>
      </c>
      <c r="AD14">
        <f t="shared" si="1"/>
        <v>14.361300161200001</v>
      </c>
      <c r="AE14">
        <v>0</v>
      </c>
      <c r="AF14" s="24"/>
      <c r="AG14">
        <f t="shared" si="2"/>
        <v>14.361300161200001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16.565954999999999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0.13915402199999999</v>
      </c>
      <c r="AD15">
        <f t="shared" si="1"/>
        <v>16.426800977999999</v>
      </c>
      <c r="AE15">
        <v>0</v>
      </c>
      <c r="AF15" s="24"/>
      <c r="AG15">
        <f t="shared" si="2"/>
        <v>16.426800977999999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17.801532999999999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0.1495328772</v>
      </c>
      <c r="AD16">
        <f t="shared" si="1"/>
        <v>17.652000122800001</v>
      </c>
      <c r="AE16">
        <v>0</v>
      </c>
      <c r="AF16" s="24"/>
      <c r="AG16">
        <f t="shared" si="2"/>
        <v>17.652000122800001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17.786103000000001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0.1494032652</v>
      </c>
      <c r="AD17">
        <f t="shared" si="1"/>
        <v>17.636699734800001</v>
      </c>
      <c r="AE17">
        <v>0</v>
      </c>
      <c r="AF17" s="24"/>
      <c r="AG17">
        <f t="shared" si="2"/>
        <v>17.636699734800001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16.17144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0.13584009599999999</v>
      </c>
      <c r="AD18">
        <f t="shared" si="1"/>
        <v>16.035599904000001</v>
      </c>
      <c r="AE18">
        <v>0</v>
      </c>
      <c r="AF18" s="24"/>
      <c r="AG18">
        <f t="shared" si="2"/>
        <v>16.035599904000001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17.345300000000002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0.14570052</v>
      </c>
      <c r="AD19">
        <f t="shared" si="1"/>
        <v>17.199599480000003</v>
      </c>
      <c r="AE19">
        <v>0</v>
      </c>
      <c r="AF19" s="24"/>
      <c r="AG19">
        <f t="shared" si="2"/>
        <v>17.199599480000003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1.1599999999999999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0.17171253959999999</v>
      </c>
      <c r="AD20">
        <f t="shared" si="1"/>
        <v>20.270256460399999</v>
      </c>
      <c r="AE20">
        <v>0</v>
      </c>
      <c r="AF20" s="24"/>
      <c r="AG20">
        <f t="shared" si="2"/>
        <v>20.270256460399999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1.45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0.17414853959999999</v>
      </c>
      <c r="AD21">
        <f t="shared" si="1"/>
        <v>20.557820460399999</v>
      </c>
      <c r="AE21">
        <v>0</v>
      </c>
      <c r="AF21" s="24"/>
      <c r="AG21">
        <f t="shared" si="2"/>
        <v>20.557820460399999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0.17330853960000001</v>
      </c>
      <c r="AD22">
        <f t="shared" si="1"/>
        <v>20.458660460400001</v>
      </c>
      <c r="AE22">
        <v>0</v>
      </c>
      <c r="AF22" s="24"/>
      <c r="AG22">
        <f t="shared" si="2"/>
        <v>20.458660460400001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3.76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0.19355253959999999</v>
      </c>
      <c r="AD23">
        <f t="shared" si="1"/>
        <v>22.848416460400003</v>
      </c>
      <c r="AE23">
        <v>0</v>
      </c>
      <c r="AF23" s="24"/>
      <c r="AG23">
        <f t="shared" si="2"/>
        <v>22.848416460400003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0.20161653959999998</v>
      </c>
      <c r="AD24">
        <f t="shared" si="1"/>
        <v>23.800352460399999</v>
      </c>
      <c r="AE24">
        <v>0</v>
      </c>
      <c r="AF24" s="24"/>
      <c r="AG24">
        <f t="shared" si="2"/>
        <v>23.800352460399999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0.20161653959999998</v>
      </c>
      <c r="AD25">
        <f t="shared" si="1"/>
        <v>23.800352460399999</v>
      </c>
      <c r="AE25">
        <v>0</v>
      </c>
      <c r="AF25" s="24"/>
      <c r="AG25">
        <f t="shared" si="2"/>
        <v>23.800352460399999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0.20161653959999998</v>
      </c>
      <c r="AD26">
        <f t="shared" si="1"/>
        <v>23.800352460399999</v>
      </c>
      <c r="AE26">
        <v>0</v>
      </c>
      <c r="AF26" s="24"/>
      <c r="AG26">
        <f t="shared" si="2"/>
        <v>23.800352460399999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3.86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0.1943925396</v>
      </c>
      <c r="AD27">
        <f t="shared" si="1"/>
        <v>22.947576460400001</v>
      </c>
      <c r="AE27">
        <v>0</v>
      </c>
      <c r="AF27" s="24"/>
      <c r="AG27">
        <f t="shared" si="2"/>
        <v>22.947576460400001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2.02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0.1789365396</v>
      </c>
      <c r="AD30">
        <f t="shared" si="1"/>
        <v>21.123032460400001</v>
      </c>
      <c r="AE30">
        <v>0</v>
      </c>
      <c r="AF30" s="24"/>
      <c r="AG30">
        <f t="shared" si="2"/>
        <v>21.123032460400001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2.5099999999999998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0.18305253960000001</v>
      </c>
      <c r="AD31">
        <f t="shared" si="1"/>
        <v>21.608916460400003</v>
      </c>
      <c r="AE31">
        <v>0</v>
      </c>
      <c r="AF31" s="24"/>
      <c r="AG31">
        <f t="shared" si="2"/>
        <v>21.608916460400003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0.17330853960000001</v>
      </c>
      <c r="AD32">
        <f t="shared" si="1"/>
        <v>20.458660460400001</v>
      </c>
      <c r="AE32">
        <v>0</v>
      </c>
      <c r="AF32" s="24"/>
      <c r="AG32">
        <f t="shared" si="2"/>
        <v>20.458660460400001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19.251411999999998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0.16171186079999997</v>
      </c>
      <c r="AD33">
        <f t="shared" si="1"/>
        <v>19.089700139199998</v>
      </c>
      <c r="AE33">
        <v>0</v>
      </c>
      <c r="AF33" s="24"/>
      <c r="AG33">
        <f t="shared" si="2"/>
        <v>19.089700139199998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0.1822125396</v>
      </c>
      <c r="AD34">
        <f t="shared" si="1"/>
        <v>21.509756460400002</v>
      </c>
      <c r="AE34">
        <v>0</v>
      </c>
      <c r="AF34" s="24"/>
      <c r="AG34">
        <f t="shared" si="2"/>
        <v>21.509756460400002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1.64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0.1757445396</v>
      </c>
      <c r="AD35">
        <f t="shared" si="1"/>
        <v>20.746224460400001</v>
      </c>
      <c r="AE35">
        <v>0</v>
      </c>
      <c r="AF35" s="24"/>
      <c r="AG35">
        <f t="shared" si="2"/>
        <v>20.746224460400001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0.20161653959999998</v>
      </c>
      <c r="AD36">
        <f t="shared" si="1"/>
        <v>23.800352460399999</v>
      </c>
      <c r="AE36">
        <v>0</v>
      </c>
      <c r="AF36" s="24"/>
      <c r="AG36">
        <f t="shared" si="2"/>
        <v>23.800352460399999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0.20161653959999998</v>
      </c>
      <c r="AD37">
        <f t="shared" si="1"/>
        <v>23.800352460399999</v>
      </c>
      <c r="AE37">
        <v>0</v>
      </c>
      <c r="AF37" s="24"/>
      <c r="AG37">
        <f t="shared" si="2"/>
        <v>23.800352460399999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3.47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0.19111653959999997</v>
      </c>
      <c r="AD38">
        <f t="shared" si="1"/>
        <v>22.5608524604</v>
      </c>
      <c r="AE38">
        <v>0</v>
      </c>
      <c r="AF38" s="24"/>
      <c r="AG38">
        <f t="shared" si="2"/>
        <v>22.5608524604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4.72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0.20161653959999998</v>
      </c>
      <c r="AD40">
        <f t="shared" si="1"/>
        <v>23.800352460399999</v>
      </c>
      <c r="AE40">
        <v>0</v>
      </c>
      <c r="AF40" s="24"/>
      <c r="AG40">
        <f t="shared" si="2"/>
        <v>23.800352460399999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19.281969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3.09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0.1879245396</v>
      </c>
      <c r="AD41">
        <f t="shared" si="1"/>
        <v>22.184044460399999</v>
      </c>
      <c r="AE41">
        <v>0</v>
      </c>
      <c r="AF41" s="24"/>
      <c r="AG41">
        <f t="shared" si="2"/>
        <v>22.184044460399999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19.072811999999999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0.16021162079999998</v>
      </c>
      <c r="AD42">
        <f t="shared" si="1"/>
        <v>18.912600379200001</v>
      </c>
      <c r="AE42">
        <v>0</v>
      </c>
      <c r="AF42" s="24"/>
      <c r="AG42">
        <f t="shared" si="2"/>
        <v>18.912600379200001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18.984570000000001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0.15947038799999999</v>
      </c>
      <c r="AD43">
        <f t="shared" si="1"/>
        <v>18.825099612000002</v>
      </c>
      <c r="AE43">
        <v>0</v>
      </c>
      <c r="AF43" s="24"/>
      <c r="AG43">
        <f t="shared" si="2"/>
        <v>18.825099612000002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3.47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0.19111653959999997</v>
      </c>
      <c r="AD44">
        <f t="shared" si="1"/>
        <v>22.5608524604</v>
      </c>
      <c r="AE44">
        <v>0</v>
      </c>
      <c r="AF44" s="24"/>
      <c r="AG44">
        <f t="shared" si="2"/>
        <v>22.5608524604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18.449375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0.15497474999999999</v>
      </c>
      <c r="AD45">
        <f t="shared" si="1"/>
        <v>18.294400249999999</v>
      </c>
      <c r="AE45">
        <v>0</v>
      </c>
      <c r="AF45" s="24"/>
      <c r="AG45">
        <f t="shared" si="2"/>
        <v>18.294400249999999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19.183785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0.16114379399999998</v>
      </c>
      <c r="AD46">
        <f t="shared" si="1"/>
        <v>19.022641205999999</v>
      </c>
      <c r="AE46">
        <v>0</v>
      </c>
      <c r="AF46" s="24"/>
      <c r="AG46">
        <f t="shared" si="2"/>
        <v>19.022641205999999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19.281969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0.1628085396</v>
      </c>
      <c r="AD47">
        <f t="shared" si="1"/>
        <v>19.219160460400001</v>
      </c>
      <c r="AE47">
        <v>0</v>
      </c>
      <c r="AF47" s="24"/>
      <c r="AG47">
        <f t="shared" si="2"/>
        <v>19.219160460400001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17.443626999999999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0.14652646679999998</v>
      </c>
      <c r="AD48">
        <f t="shared" si="1"/>
        <v>17.297100533199998</v>
      </c>
      <c r="AE48">
        <v>0</v>
      </c>
      <c r="AF48" s="24"/>
      <c r="AG48">
        <f t="shared" si="2"/>
        <v>17.297100533199998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17.396531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0.14613086039999998</v>
      </c>
      <c r="AD49">
        <f t="shared" si="1"/>
        <v>17.2504001396</v>
      </c>
      <c r="AE49">
        <v>0</v>
      </c>
      <c r="AF49" s="24"/>
      <c r="AG49">
        <f t="shared" si="2"/>
        <v>17.2504001396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19.281969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1.1599999999999999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0.17171253959999999</v>
      </c>
      <c r="AD50">
        <f t="shared" si="1"/>
        <v>20.270256460399999</v>
      </c>
      <c r="AE50">
        <v>0</v>
      </c>
      <c r="AF50" s="24"/>
      <c r="AG50">
        <f t="shared" si="2"/>
        <v>20.270256460399999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0.87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0.1692765396</v>
      </c>
      <c r="AD51">
        <f t="shared" si="1"/>
        <v>19.982692460400003</v>
      </c>
      <c r="AE51">
        <v>0</v>
      </c>
      <c r="AF51" s="24"/>
      <c r="AG51">
        <f t="shared" si="2"/>
        <v>19.982692460400003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0.57999999999999996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0.16684053959999998</v>
      </c>
      <c r="AD52">
        <f t="shared" si="1"/>
        <v>19.695128460399999</v>
      </c>
      <c r="AE52">
        <v>0</v>
      </c>
      <c r="AF52" s="24"/>
      <c r="AG52">
        <f t="shared" si="2"/>
        <v>19.695128460399999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18.819081000000001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0.1580802804</v>
      </c>
      <c r="AD53">
        <f t="shared" si="1"/>
        <v>18.661000719600001</v>
      </c>
      <c r="AE53">
        <v>0</v>
      </c>
      <c r="AF53" s="24"/>
      <c r="AG53">
        <f t="shared" si="2"/>
        <v>18.661000719600001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0.1854885396</v>
      </c>
      <c r="AD54">
        <f t="shared" si="1"/>
        <v>21.896480460399999</v>
      </c>
      <c r="AE54">
        <v>0</v>
      </c>
      <c r="AF54" s="24"/>
      <c r="AG54">
        <f t="shared" si="2"/>
        <v>21.896480460399999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3.28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0.18952053960000001</v>
      </c>
      <c r="AD55">
        <f t="shared" si="1"/>
        <v>22.372448460400001</v>
      </c>
      <c r="AE55">
        <v>0</v>
      </c>
      <c r="AF55" s="24"/>
      <c r="AG55">
        <f t="shared" si="2"/>
        <v>22.372448460400001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1.74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0.17658453959999998</v>
      </c>
      <c r="AD56">
        <f t="shared" si="1"/>
        <v>20.845384460399998</v>
      </c>
      <c r="AE56">
        <v>0</v>
      </c>
      <c r="AF56" s="24"/>
      <c r="AG56">
        <f t="shared" si="2"/>
        <v>20.845384460399998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3.66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0.19271253959999998</v>
      </c>
      <c r="AD57">
        <f t="shared" si="1"/>
        <v>22.749256460400002</v>
      </c>
      <c r="AE57">
        <v>0</v>
      </c>
      <c r="AF57" s="24"/>
      <c r="AG57">
        <f t="shared" si="2"/>
        <v>22.749256460400002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2.31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0.18137253959999997</v>
      </c>
      <c r="AD58">
        <f t="shared" si="1"/>
        <v>21.410596460399997</v>
      </c>
      <c r="AE58">
        <v>0</v>
      </c>
      <c r="AF58" s="24"/>
      <c r="AG58">
        <f t="shared" si="2"/>
        <v>21.410596460399997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1.45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0.17414853959999999</v>
      </c>
      <c r="AD59">
        <f t="shared" si="1"/>
        <v>20.557820460399999</v>
      </c>
      <c r="AE59">
        <v>0</v>
      </c>
      <c r="AF59" s="24"/>
      <c r="AG59">
        <f t="shared" si="2"/>
        <v>20.557820460399999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4.72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0.20161653959999998</v>
      </c>
      <c r="AD60">
        <f t="shared" si="1"/>
        <v>23.800352460399999</v>
      </c>
      <c r="AE60">
        <v>0</v>
      </c>
      <c r="AF60" s="24"/>
      <c r="AG60">
        <f t="shared" si="2"/>
        <v>23.800352460399999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0.20161653959999998</v>
      </c>
      <c r="AD61">
        <f t="shared" si="1"/>
        <v>23.800352460399999</v>
      </c>
      <c r="AE61">
        <v>0</v>
      </c>
      <c r="AF61" s="24"/>
      <c r="AG61">
        <f t="shared" si="2"/>
        <v>23.800352460399999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0.20161653959999998</v>
      </c>
      <c r="AD62">
        <f t="shared" si="1"/>
        <v>23.800352460399999</v>
      </c>
      <c r="AE62">
        <v>0</v>
      </c>
      <c r="AF62" s="24"/>
      <c r="AG62">
        <f t="shared" si="2"/>
        <v>23.800352460399999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0.20161653959999998</v>
      </c>
      <c r="AD63">
        <f t="shared" si="1"/>
        <v>23.800352460399999</v>
      </c>
      <c r="AE63">
        <v>0</v>
      </c>
      <c r="AF63" s="24"/>
      <c r="AG63">
        <f t="shared" si="2"/>
        <v>23.800352460399999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0.20161653959999998</v>
      </c>
      <c r="AD65">
        <f t="shared" si="1"/>
        <v>23.800352460399999</v>
      </c>
      <c r="AE65">
        <v>0</v>
      </c>
      <c r="AF65" s="24"/>
      <c r="AG65">
        <f t="shared" si="2"/>
        <v>23.800352460399999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1.06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0.20136453959999998</v>
      </c>
      <c r="AD66">
        <f t="shared" si="1"/>
        <v>23.770604460399998</v>
      </c>
      <c r="AE66">
        <v>0</v>
      </c>
      <c r="AF66" s="24"/>
      <c r="AG66">
        <f t="shared" si="2"/>
        <v>23.770604460399998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3.63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0.57999999999999996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0.20170053959999998</v>
      </c>
      <c r="AD67">
        <f t="shared" si="1"/>
        <v>23.8102684604</v>
      </c>
      <c r="AE67">
        <v>0</v>
      </c>
      <c r="AF67" s="24"/>
      <c r="AG67">
        <f t="shared" si="2"/>
        <v>23.8102684604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4.1500000000000004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1.25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0.20178453960000001</v>
      </c>
      <c r="AD68">
        <f t="shared" ref="AD68:AD98" si="4">SUM(B68:AB68,AI68:AR68)-AC68</f>
        <v>23.820184460400004</v>
      </c>
      <c r="AE68">
        <v>0</v>
      </c>
      <c r="AF68" s="24"/>
      <c r="AG68">
        <f t="shared" ref="AG68:AG98" si="5">SUM(AD68:AF68)</f>
        <v>23.820184460400004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3.39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1.54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0.20161653959999998</v>
      </c>
      <c r="AD69">
        <f t="shared" si="4"/>
        <v>23.800352460399999</v>
      </c>
      <c r="AE69">
        <v>0</v>
      </c>
      <c r="AF69" s="24"/>
      <c r="AG69">
        <f t="shared" si="5"/>
        <v>23.800352460399999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3.18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2.2200000000000002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0.20161653959999998</v>
      </c>
      <c r="AD70">
        <f t="shared" si="4"/>
        <v>23.800352460399999</v>
      </c>
      <c r="AE70">
        <v>0</v>
      </c>
      <c r="AF70" s="24"/>
      <c r="AG70">
        <f t="shared" si="5"/>
        <v>23.800352460399999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2.5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2.5099999999999998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0.20203653960000001</v>
      </c>
      <c r="AD71">
        <f t="shared" si="4"/>
        <v>23.849932460400002</v>
      </c>
      <c r="AE71">
        <v>0</v>
      </c>
      <c r="AF71" s="24"/>
      <c r="AG71">
        <f t="shared" si="5"/>
        <v>23.849932460400002</v>
      </c>
      <c r="AI71" s="34">
        <f>PXIL!M71</f>
        <v>0</v>
      </c>
      <c r="AJ71" s="34">
        <f>PXIL!S71</f>
        <v>0</v>
      </c>
      <c r="AK71" s="34">
        <f>RTM_IEX!M71</f>
        <v>0.1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2.16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0.20161653959999998</v>
      </c>
      <c r="AD72">
        <f t="shared" si="4"/>
        <v>23.800352460399999</v>
      </c>
      <c r="AE72">
        <v>0</v>
      </c>
      <c r="AF72" s="24"/>
      <c r="AG72">
        <f t="shared" si="5"/>
        <v>23.800352460399999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0.20161653959999998</v>
      </c>
      <c r="AD73">
        <f t="shared" si="4"/>
        <v>23.800352460400003</v>
      </c>
      <c r="AE73">
        <v>0</v>
      </c>
      <c r="AF73" s="24"/>
      <c r="AG73">
        <f t="shared" si="5"/>
        <v>23.800352460400003</v>
      </c>
      <c r="AI73" s="34">
        <f>PXIL!M73</f>
        <v>0</v>
      </c>
      <c r="AJ73" s="34">
        <f>PXIL!S73</f>
        <v>0</v>
      </c>
      <c r="AK73" s="34">
        <f>RTM_IEX!M73</f>
        <v>0.96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2.14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0.20178453960000001</v>
      </c>
      <c r="AD74">
        <f t="shared" si="4"/>
        <v>23.820184460400004</v>
      </c>
      <c r="AE74">
        <v>0</v>
      </c>
      <c r="AF74" s="24"/>
      <c r="AG74">
        <f t="shared" si="5"/>
        <v>23.820184460400004</v>
      </c>
      <c r="AI74" s="34">
        <f>PXIL!M74</f>
        <v>0</v>
      </c>
      <c r="AJ74" s="34">
        <f>PXIL!S74</f>
        <v>0</v>
      </c>
      <c r="AK74" s="34">
        <f>RTM_IEX!M74</f>
        <v>2.6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4.17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0.20186853959999995</v>
      </c>
      <c r="AD75">
        <f t="shared" si="4"/>
        <v>23.830100460399997</v>
      </c>
      <c r="AE75">
        <v>0</v>
      </c>
      <c r="AF75" s="24"/>
      <c r="AG75">
        <f t="shared" si="5"/>
        <v>23.830100460399997</v>
      </c>
      <c r="AI75" s="34">
        <f>PXIL!M75</f>
        <v>0</v>
      </c>
      <c r="AJ75" s="34">
        <f>PXIL!S75</f>
        <v>0</v>
      </c>
      <c r="AK75" s="34">
        <f>RTM_IEX!M75</f>
        <v>0.57999999999999996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4.72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0.20161653959999998</v>
      </c>
      <c r="AD76">
        <f t="shared" si="4"/>
        <v>23.800352460399999</v>
      </c>
      <c r="AE76">
        <v>0</v>
      </c>
      <c r="AF76" s="24"/>
      <c r="AG76">
        <f t="shared" si="5"/>
        <v>23.800352460399999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4.72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0.20161653959999998</v>
      </c>
      <c r="AD77">
        <f t="shared" si="4"/>
        <v>23.800352460399999</v>
      </c>
      <c r="AE77">
        <v>0</v>
      </c>
      <c r="AF77" s="24"/>
      <c r="AG77">
        <f t="shared" si="5"/>
        <v>23.800352460399999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1.54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0.17490453959999999</v>
      </c>
      <c r="AD78">
        <f t="shared" si="4"/>
        <v>20.647064460399999</v>
      </c>
      <c r="AE78">
        <v>0</v>
      </c>
      <c r="AF78" s="24"/>
      <c r="AG78">
        <f t="shared" si="5"/>
        <v>20.647064460399999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1.83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0.17734053960000001</v>
      </c>
      <c r="AD79">
        <f t="shared" si="4"/>
        <v>20.934628460400003</v>
      </c>
      <c r="AE79">
        <v>0</v>
      </c>
      <c r="AF79" s="24"/>
      <c r="AG79">
        <f t="shared" si="5"/>
        <v>20.934628460400003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1.35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0.17330853960000001</v>
      </c>
      <c r="AD80">
        <f t="shared" si="4"/>
        <v>20.458660460400001</v>
      </c>
      <c r="AE80">
        <v>0</v>
      </c>
      <c r="AF80" s="24"/>
      <c r="AG80">
        <f t="shared" si="5"/>
        <v>20.458660460400001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0.17734053960000001</v>
      </c>
      <c r="AD81">
        <f t="shared" si="4"/>
        <v>20.934628460400003</v>
      </c>
      <c r="AE81">
        <v>0</v>
      </c>
      <c r="AF81" s="24"/>
      <c r="AG81">
        <f t="shared" si="5"/>
        <v>20.934628460400003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0.20161653959999998</v>
      </c>
      <c r="AD82">
        <f t="shared" si="4"/>
        <v>23.800352460399999</v>
      </c>
      <c r="AE82">
        <v>0</v>
      </c>
      <c r="AF82" s="24"/>
      <c r="AG82">
        <f t="shared" si="5"/>
        <v>23.800352460399999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0.20161653959999998</v>
      </c>
      <c r="AD83">
        <f t="shared" si="4"/>
        <v>23.800352460399999</v>
      </c>
      <c r="AE83">
        <v>0</v>
      </c>
      <c r="AF83" s="24"/>
      <c r="AG83">
        <f t="shared" si="5"/>
        <v>23.800352460399999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0.1919565396</v>
      </c>
      <c r="AD84">
        <f t="shared" si="4"/>
        <v>22.660012460400001</v>
      </c>
      <c r="AE84">
        <v>0</v>
      </c>
      <c r="AF84" s="24"/>
      <c r="AG84">
        <f t="shared" si="5"/>
        <v>22.660012460400001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0.20161653959999998</v>
      </c>
      <c r="AD85">
        <f t="shared" si="4"/>
        <v>23.800352460399999</v>
      </c>
      <c r="AE85">
        <v>0</v>
      </c>
      <c r="AF85" s="24"/>
      <c r="AG85">
        <f t="shared" si="5"/>
        <v>23.800352460399999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0.20161653959999998</v>
      </c>
      <c r="AD86">
        <f t="shared" si="4"/>
        <v>23.800352460399999</v>
      </c>
      <c r="AE86">
        <v>0</v>
      </c>
      <c r="AF86" s="24"/>
      <c r="AG86">
        <f t="shared" si="5"/>
        <v>23.800352460399999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0.20161653959999998</v>
      </c>
      <c r="AD87">
        <f t="shared" si="4"/>
        <v>23.800352460399999</v>
      </c>
      <c r="AE87">
        <v>0</v>
      </c>
      <c r="AF87" s="24"/>
      <c r="AG87">
        <f t="shared" si="5"/>
        <v>23.800352460399999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19.281969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0.20161653959999998</v>
      </c>
      <c r="AD89">
        <f t="shared" si="4"/>
        <v>23.800352460399999</v>
      </c>
      <c r="AE89">
        <v>0</v>
      </c>
      <c r="AF89" s="24"/>
      <c r="AG89">
        <f t="shared" si="5"/>
        <v>23.800352460399999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19.281969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3.76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0.19355253959999999</v>
      </c>
      <c r="AD90">
        <f t="shared" si="4"/>
        <v>22.848416460400003</v>
      </c>
      <c r="AE90">
        <v>0</v>
      </c>
      <c r="AF90" s="24"/>
      <c r="AG90">
        <f t="shared" si="5"/>
        <v>22.848416460400003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19.281969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1.54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0.17490453959999999</v>
      </c>
      <c r="AD91">
        <f t="shared" si="4"/>
        <v>20.647064460399999</v>
      </c>
      <c r="AE91">
        <v>0</v>
      </c>
      <c r="AF91" s="24"/>
      <c r="AG91">
        <f t="shared" si="5"/>
        <v>20.647064460399999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19.281969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2.99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0.18708453959999999</v>
      </c>
      <c r="AD92">
        <f t="shared" si="4"/>
        <v>22.084884460399998</v>
      </c>
      <c r="AE92">
        <v>0</v>
      </c>
      <c r="AF92" s="24"/>
      <c r="AG92">
        <f t="shared" si="5"/>
        <v>22.084884460399998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19.281969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1.54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0.17490453959999999</v>
      </c>
      <c r="AD93">
        <f t="shared" si="4"/>
        <v>20.647064460399999</v>
      </c>
      <c r="AE93">
        <v>0</v>
      </c>
      <c r="AF93" s="24"/>
      <c r="AG93">
        <f t="shared" si="5"/>
        <v>20.647064460399999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19.281969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3.09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0.1879245396</v>
      </c>
      <c r="AD94">
        <f t="shared" si="4"/>
        <v>22.184044460399999</v>
      </c>
      <c r="AE94">
        <v>0</v>
      </c>
      <c r="AF94" s="24"/>
      <c r="AG94">
        <f t="shared" si="5"/>
        <v>22.184044460399999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19.281969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0.20161653959999998</v>
      </c>
      <c r="AD95">
        <f t="shared" si="4"/>
        <v>23.800352460399999</v>
      </c>
      <c r="AE95">
        <v>0</v>
      </c>
      <c r="AF95" s="24"/>
      <c r="AG95">
        <f t="shared" si="5"/>
        <v>23.800352460399999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19.281969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0.1628085396</v>
      </c>
      <c r="AD96">
        <f t="shared" si="4"/>
        <v>19.219160460400001</v>
      </c>
      <c r="AE96">
        <v>0</v>
      </c>
      <c r="AF96" s="24"/>
      <c r="AG96">
        <f t="shared" si="5"/>
        <v>19.219160460400001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19.281969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0.57999999999999996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0.16684053959999998</v>
      </c>
      <c r="AD97">
        <f t="shared" si="4"/>
        <v>19.695128460399999</v>
      </c>
      <c r="AE97">
        <v>0</v>
      </c>
      <c r="AF97" s="24"/>
      <c r="AG97">
        <f t="shared" si="5"/>
        <v>19.695128460399999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18.586425999999999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0.15612597839999998</v>
      </c>
      <c r="AD98">
        <f t="shared" si="4"/>
        <v>18.430300021600001</v>
      </c>
      <c r="AE98">
        <v>0</v>
      </c>
      <c r="AF98" s="24"/>
      <c r="AG98">
        <f t="shared" si="5"/>
        <v>18.430300021600001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0.44237561199999903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5.3909999999999986E-2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4.2178341407999986E-3</v>
      </c>
      <c r="AD99">
        <f t="shared" si="6"/>
        <v>0.4979052778592003</v>
      </c>
      <c r="AE99">
        <f t="shared" ref="AE99:AR99" si="8">SUM(AE3:AE98)/4000</f>
        <v>0</v>
      </c>
      <c r="AG99">
        <f t="shared" si="8"/>
        <v>0.4979052778592003</v>
      </c>
      <c r="AI99">
        <f t="shared" si="8"/>
        <v>0</v>
      </c>
      <c r="AJ99">
        <f t="shared" si="8"/>
        <v>0</v>
      </c>
      <c r="AK99">
        <f t="shared" si="8"/>
        <v>1.085E-3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4.7525000000000006E-3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75</v>
      </c>
      <c r="E3" s="16">
        <f>'[1]28'!E5</f>
        <v>0</v>
      </c>
      <c r="F3" s="15">
        <f>SUM(B3:E3)</f>
        <v>340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75</v>
      </c>
      <c r="E4" s="16">
        <f>'[1]28'!E6</f>
        <v>0</v>
      </c>
      <c r="F4" s="15">
        <f>SUM(B4:E4)</f>
        <v>340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75</v>
      </c>
      <c r="E5" s="16">
        <f>'[1]28'!E7</f>
        <v>0</v>
      </c>
      <c r="F5" s="15">
        <f t="shared" ref="F5:F68" si="6">SUM(B5:E5)</f>
        <v>340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75</v>
      </c>
      <c r="E6" s="16">
        <f>'[1]28'!E8</f>
        <v>0</v>
      </c>
      <c r="F6" s="15">
        <f t="shared" si="6"/>
        <v>340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75</v>
      </c>
      <c r="E7" s="16">
        <f>'[1]28'!E9</f>
        <v>0</v>
      </c>
      <c r="F7" s="15">
        <f t="shared" si="6"/>
        <v>340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75</v>
      </c>
      <c r="E8" s="16">
        <f>'[1]28'!E10</f>
        <v>0</v>
      </c>
      <c r="F8" s="15">
        <f t="shared" si="6"/>
        <v>340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75</v>
      </c>
      <c r="E9" s="16">
        <f>'[1]28'!E11</f>
        <v>0</v>
      </c>
      <c r="F9" s="15">
        <f t="shared" si="6"/>
        <v>340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75</v>
      </c>
      <c r="E10" s="16">
        <f>'[1]28'!E12</f>
        <v>0</v>
      </c>
      <c r="F10" s="15">
        <f t="shared" si="6"/>
        <v>340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75</v>
      </c>
      <c r="E11" s="16">
        <f>'[1]28'!E13</f>
        <v>0</v>
      </c>
      <c r="F11" s="15">
        <f t="shared" si="6"/>
        <v>340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75</v>
      </c>
      <c r="E12" s="16">
        <f>'[1]28'!E14</f>
        <v>0</v>
      </c>
      <c r="F12" s="15">
        <f t="shared" si="6"/>
        <v>340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75</v>
      </c>
      <c r="E13" s="16">
        <f>'[1]28'!E15</f>
        <v>0</v>
      </c>
      <c r="F13" s="15">
        <f t="shared" si="6"/>
        <v>340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75</v>
      </c>
      <c r="E14" s="16">
        <f>'[1]28'!E16</f>
        <v>0</v>
      </c>
      <c r="F14" s="15">
        <f t="shared" si="6"/>
        <v>340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75</v>
      </c>
      <c r="E15" s="16">
        <f>'[1]28'!E17</f>
        <v>0</v>
      </c>
      <c r="F15" s="15">
        <f t="shared" si="6"/>
        <v>340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75</v>
      </c>
      <c r="E16" s="16">
        <f>'[1]28'!E18</f>
        <v>0</v>
      </c>
      <c r="F16" s="15">
        <f t="shared" si="6"/>
        <v>340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75</v>
      </c>
      <c r="E17" s="16">
        <f>'[1]28'!E19</f>
        <v>0</v>
      </c>
      <c r="F17" s="15">
        <f t="shared" si="6"/>
        <v>340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75</v>
      </c>
      <c r="E18" s="16">
        <f>'[1]28'!E20</f>
        <v>0</v>
      </c>
      <c r="F18" s="15">
        <f t="shared" si="6"/>
        <v>340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75</v>
      </c>
      <c r="E19" s="16">
        <f>'[1]28'!E21</f>
        <v>0</v>
      </c>
      <c r="F19" s="15">
        <f t="shared" si="6"/>
        <v>340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75</v>
      </c>
      <c r="E20" s="16">
        <f>'[1]28'!E22</f>
        <v>0</v>
      </c>
      <c r="F20" s="15">
        <f t="shared" si="6"/>
        <v>340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75</v>
      </c>
      <c r="E21" s="16">
        <f>'[1]28'!E23</f>
        <v>0</v>
      </c>
      <c r="F21" s="15">
        <f t="shared" si="6"/>
        <v>340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75</v>
      </c>
      <c r="E22" s="16">
        <f>'[1]28'!E24</f>
        <v>0</v>
      </c>
      <c r="F22" s="15">
        <f t="shared" si="6"/>
        <v>340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75</v>
      </c>
      <c r="E23" s="16">
        <f>'[1]28'!E25</f>
        <v>0</v>
      </c>
      <c r="F23" s="15">
        <f t="shared" si="6"/>
        <v>340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75</v>
      </c>
      <c r="E24" s="16">
        <f>'[1]28'!E26</f>
        <v>0</v>
      </c>
      <c r="F24" s="15">
        <f t="shared" si="6"/>
        <v>340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75</v>
      </c>
      <c r="E25" s="16">
        <f>'[1]28'!E27</f>
        <v>0</v>
      </c>
      <c r="F25" s="15">
        <f t="shared" si="6"/>
        <v>340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75</v>
      </c>
      <c r="E26" s="16">
        <f>'[1]28'!E28</f>
        <v>0</v>
      </c>
      <c r="F26" s="15">
        <f t="shared" si="6"/>
        <v>340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75</v>
      </c>
      <c r="E27" s="16">
        <f>'[1]28'!E29</f>
        <v>0</v>
      </c>
      <c r="F27" s="15">
        <f t="shared" si="6"/>
        <v>340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75</v>
      </c>
      <c r="E28" s="16">
        <f>'[1]28'!E30</f>
        <v>0</v>
      </c>
      <c r="F28" s="15">
        <f t="shared" si="6"/>
        <v>340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75</v>
      </c>
      <c r="E29" s="16">
        <f>'[1]28'!E31</f>
        <v>0</v>
      </c>
      <c r="F29" s="15">
        <f t="shared" si="6"/>
        <v>340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75</v>
      </c>
      <c r="E30" s="16">
        <f>'[1]28'!E32</f>
        <v>0</v>
      </c>
      <c r="F30" s="15">
        <f t="shared" si="6"/>
        <v>340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75</v>
      </c>
      <c r="E31" s="16">
        <f>'[1]28'!E33</f>
        <v>0</v>
      </c>
      <c r="F31" s="15">
        <f t="shared" si="6"/>
        <v>340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75</v>
      </c>
      <c r="E32" s="16">
        <f>'[1]28'!E34</f>
        <v>0</v>
      </c>
      <c r="F32" s="15">
        <f t="shared" si="6"/>
        <v>340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75</v>
      </c>
      <c r="E33" s="16">
        <f>'[1]28'!E35</f>
        <v>0</v>
      </c>
      <c r="F33" s="15">
        <f t="shared" si="6"/>
        <v>340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75</v>
      </c>
      <c r="E34" s="16">
        <f>'[1]28'!E36</f>
        <v>0</v>
      </c>
      <c r="F34" s="15">
        <f t="shared" si="6"/>
        <v>340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75</v>
      </c>
      <c r="E35" s="16">
        <f>'[1]28'!E37</f>
        <v>0</v>
      </c>
      <c r="F35" s="15">
        <f t="shared" si="6"/>
        <v>340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75</v>
      </c>
      <c r="E36" s="16">
        <f>'[1]28'!E38</f>
        <v>0</v>
      </c>
      <c r="F36" s="15">
        <f t="shared" si="6"/>
        <v>340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75</v>
      </c>
      <c r="E37" s="16">
        <f>'[1]28'!E39</f>
        <v>0</v>
      </c>
      <c r="F37" s="15">
        <f t="shared" si="6"/>
        <v>340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75</v>
      </c>
      <c r="E38" s="16">
        <f>'[1]28'!E40</f>
        <v>0</v>
      </c>
      <c r="F38" s="15">
        <f t="shared" si="6"/>
        <v>340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75</v>
      </c>
      <c r="E39" s="16">
        <f>'[1]28'!E41</f>
        <v>0</v>
      </c>
      <c r="F39" s="15">
        <f t="shared" si="6"/>
        <v>340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75</v>
      </c>
      <c r="E40" s="16">
        <f>'[1]28'!E42</f>
        <v>0</v>
      </c>
      <c r="F40" s="15">
        <f t="shared" si="6"/>
        <v>340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75</v>
      </c>
      <c r="E41" s="16">
        <f>'[1]28'!E43</f>
        <v>0</v>
      </c>
      <c r="F41" s="15">
        <f t="shared" si="6"/>
        <v>340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75</v>
      </c>
      <c r="E42" s="16">
        <f>'[1]28'!E44</f>
        <v>0</v>
      </c>
      <c r="F42" s="15">
        <f t="shared" si="6"/>
        <v>340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75</v>
      </c>
      <c r="E43" s="16">
        <f>'[1]28'!E45</f>
        <v>0</v>
      </c>
      <c r="F43" s="15">
        <f t="shared" si="6"/>
        <v>340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75</v>
      </c>
      <c r="E44" s="16">
        <f>'[1]28'!E46</f>
        <v>0</v>
      </c>
      <c r="F44" s="15">
        <f t="shared" si="6"/>
        <v>340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75</v>
      </c>
      <c r="E45" s="16">
        <f>'[1]28'!E47</f>
        <v>0</v>
      </c>
      <c r="F45" s="15">
        <f t="shared" si="6"/>
        <v>340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75</v>
      </c>
      <c r="E46" s="16">
        <f>'[1]28'!E48</f>
        <v>0</v>
      </c>
      <c r="F46" s="15">
        <f t="shared" si="6"/>
        <v>340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75</v>
      </c>
      <c r="E47" s="16">
        <f>'[1]28'!E49</f>
        <v>0</v>
      </c>
      <c r="F47" s="15">
        <f t="shared" si="6"/>
        <v>340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75</v>
      </c>
      <c r="E48" s="16">
        <f>'[1]28'!E50</f>
        <v>0</v>
      </c>
      <c r="F48" s="15">
        <f t="shared" si="6"/>
        <v>340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75</v>
      </c>
      <c r="E49" s="16">
        <f>'[1]28'!E51</f>
        <v>0</v>
      </c>
      <c r="F49" s="15">
        <f t="shared" si="6"/>
        <v>340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75</v>
      </c>
      <c r="E50" s="16">
        <f>'[1]28'!E52</f>
        <v>0</v>
      </c>
      <c r="F50" s="15">
        <f t="shared" si="6"/>
        <v>340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75</v>
      </c>
      <c r="E51" s="16">
        <f>'[1]28'!E53</f>
        <v>0</v>
      </c>
      <c r="F51" s="15">
        <f t="shared" si="6"/>
        <v>340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75</v>
      </c>
      <c r="E52" s="16">
        <f>'[1]28'!E54</f>
        <v>0</v>
      </c>
      <c r="F52" s="15">
        <f t="shared" si="6"/>
        <v>340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75</v>
      </c>
      <c r="E53" s="16">
        <f>'[1]28'!E55</f>
        <v>0</v>
      </c>
      <c r="F53" s="15">
        <f t="shared" si="6"/>
        <v>340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75</v>
      </c>
      <c r="E54" s="16">
        <f>'[1]28'!E56</f>
        <v>0</v>
      </c>
      <c r="F54" s="15">
        <f t="shared" si="6"/>
        <v>340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75</v>
      </c>
      <c r="E55" s="16">
        <f>'[1]28'!E57</f>
        <v>0</v>
      </c>
      <c r="F55" s="15">
        <f t="shared" si="6"/>
        <v>340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75</v>
      </c>
      <c r="E56" s="16">
        <f>'[1]28'!E58</f>
        <v>0</v>
      </c>
      <c r="F56" s="15">
        <f t="shared" si="6"/>
        <v>340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75</v>
      </c>
      <c r="E57" s="16">
        <f>'[1]28'!E59</f>
        <v>0</v>
      </c>
      <c r="F57" s="15">
        <f t="shared" si="6"/>
        <v>340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75</v>
      </c>
      <c r="E58" s="16">
        <f>'[1]28'!E60</f>
        <v>0</v>
      </c>
      <c r="F58" s="15">
        <f t="shared" si="6"/>
        <v>340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75</v>
      </c>
      <c r="E59" s="16">
        <f>'[1]28'!E61</f>
        <v>0</v>
      </c>
      <c r="F59" s="15">
        <f t="shared" si="6"/>
        <v>340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75</v>
      </c>
      <c r="E60" s="16">
        <f>'[1]28'!E62</f>
        <v>0</v>
      </c>
      <c r="F60" s="15">
        <f t="shared" si="6"/>
        <v>340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75</v>
      </c>
      <c r="E61" s="16">
        <f>'[1]28'!E63</f>
        <v>0</v>
      </c>
      <c r="F61" s="15">
        <f t="shared" si="6"/>
        <v>340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75</v>
      </c>
      <c r="E62" s="16">
        <f>'[1]28'!E64</f>
        <v>0</v>
      </c>
      <c r="F62" s="15">
        <f t="shared" si="6"/>
        <v>340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75</v>
      </c>
      <c r="E63" s="16">
        <f>'[1]28'!E65</f>
        <v>0</v>
      </c>
      <c r="F63" s="15">
        <f t="shared" si="6"/>
        <v>340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75</v>
      </c>
      <c r="E64" s="16">
        <f>'[1]28'!E66</f>
        <v>0</v>
      </c>
      <c r="F64" s="15">
        <f t="shared" si="6"/>
        <v>340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75</v>
      </c>
      <c r="E65" s="16">
        <f>'[1]28'!E67</f>
        <v>0</v>
      </c>
      <c r="F65" s="15">
        <f t="shared" si="6"/>
        <v>340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75</v>
      </c>
      <c r="E66" s="16">
        <f>'[1]28'!E68</f>
        <v>0</v>
      </c>
      <c r="F66" s="15">
        <f t="shared" si="6"/>
        <v>340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75</v>
      </c>
      <c r="E67" s="16">
        <f>'[1]28'!E69</f>
        <v>0</v>
      </c>
      <c r="F67" s="15">
        <f t="shared" si="6"/>
        <v>340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75</v>
      </c>
      <c r="E68" s="16">
        <f>'[1]28'!E70</f>
        <v>0</v>
      </c>
      <c r="F68" s="15">
        <f t="shared" si="6"/>
        <v>340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265</v>
      </c>
      <c r="C69" s="16">
        <f>'[1]28'!C71</f>
        <v>0</v>
      </c>
      <c r="D69" s="16">
        <f>'[1]28'!D71</f>
        <v>75</v>
      </c>
      <c r="E69" s="16">
        <f>'[1]28'!E71</f>
        <v>0</v>
      </c>
      <c r="F69" s="15">
        <f t="shared" ref="F69:F98" si="17">SUM(B69:E69)</f>
        <v>340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0</v>
      </c>
      <c r="D70" s="16">
        <f>'[1]28'!D72</f>
        <v>75</v>
      </c>
      <c r="E70" s="16">
        <f>'[1]28'!E72</f>
        <v>0</v>
      </c>
      <c r="F70" s="15">
        <f t="shared" si="17"/>
        <v>340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265</v>
      </c>
      <c r="C71" s="16">
        <f>'[1]28'!C73</f>
        <v>0</v>
      </c>
      <c r="D71" s="16">
        <f>'[1]28'!D73</f>
        <v>75</v>
      </c>
      <c r="E71" s="16">
        <f>'[1]28'!E73</f>
        <v>0</v>
      </c>
      <c r="F71" s="15">
        <f t="shared" si="17"/>
        <v>340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265</v>
      </c>
      <c r="C72" s="16">
        <f>'[1]28'!C74</f>
        <v>0</v>
      </c>
      <c r="D72" s="16">
        <f>'[1]28'!D74</f>
        <v>75</v>
      </c>
      <c r="E72" s="16">
        <f>'[1]28'!E74</f>
        <v>0</v>
      </c>
      <c r="F72" s="15">
        <f t="shared" si="17"/>
        <v>340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265</v>
      </c>
      <c r="C73" s="16">
        <f>'[1]28'!C75</f>
        <v>0</v>
      </c>
      <c r="D73" s="16">
        <f>'[1]28'!D75</f>
        <v>75</v>
      </c>
      <c r="E73" s="16">
        <f>'[1]28'!E75</f>
        <v>0</v>
      </c>
      <c r="F73" s="15">
        <f t="shared" si="17"/>
        <v>340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265</v>
      </c>
      <c r="C74" s="16">
        <f>'[1]28'!C76</f>
        <v>0</v>
      </c>
      <c r="D74" s="16">
        <f>'[1]28'!D76</f>
        <v>75</v>
      </c>
      <c r="E74" s="16">
        <f>'[1]28'!E76</f>
        <v>0</v>
      </c>
      <c r="F74" s="15">
        <f t="shared" si="17"/>
        <v>340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265</v>
      </c>
      <c r="C75" s="16">
        <f>'[1]28'!C77</f>
        <v>0</v>
      </c>
      <c r="D75" s="16">
        <f>'[1]28'!D77</f>
        <v>75</v>
      </c>
      <c r="E75" s="16">
        <f>'[1]28'!E77</f>
        <v>0</v>
      </c>
      <c r="F75" s="15">
        <f t="shared" si="17"/>
        <v>340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265</v>
      </c>
      <c r="C76" s="16">
        <f>'[1]28'!C78</f>
        <v>0</v>
      </c>
      <c r="D76" s="16">
        <f>'[1]28'!D78</f>
        <v>75</v>
      </c>
      <c r="E76" s="16">
        <f>'[1]28'!E78</f>
        <v>0</v>
      </c>
      <c r="F76" s="15">
        <f t="shared" si="17"/>
        <v>340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265</v>
      </c>
      <c r="C77" s="16">
        <f>'[1]28'!C79</f>
        <v>0</v>
      </c>
      <c r="D77" s="16">
        <f>'[1]28'!D79</f>
        <v>75</v>
      </c>
      <c r="E77" s="16">
        <f>'[1]28'!E79</f>
        <v>0</v>
      </c>
      <c r="F77" s="15">
        <f t="shared" si="17"/>
        <v>340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265</v>
      </c>
      <c r="C78" s="16">
        <f>'[1]28'!C80</f>
        <v>0</v>
      </c>
      <c r="D78" s="16">
        <f>'[1]28'!D80</f>
        <v>75</v>
      </c>
      <c r="E78" s="16">
        <f>'[1]28'!E80</f>
        <v>0</v>
      </c>
      <c r="F78" s="15">
        <f t="shared" si="17"/>
        <v>340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265</v>
      </c>
      <c r="C79" s="16">
        <f>'[1]28'!C81</f>
        <v>0</v>
      </c>
      <c r="D79" s="16">
        <f>'[1]28'!D81</f>
        <v>75</v>
      </c>
      <c r="E79" s="16">
        <f>'[1]28'!E81</f>
        <v>0</v>
      </c>
      <c r="F79" s="15">
        <f t="shared" si="17"/>
        <v>340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265</v>
      </c>
      <c r="C80" s="16">
        <f>'[1]28'!C82</f>
        <v>0</v>
      </c>
      <c r="D80" s="16">
        <f>'[1]28'!D82</f>
        <v>75</v>
      </c>
      <c r="E80" s="16">
        <f>'[1]28'!E82</f>
        <v>0</v>
      </c>
      <c r="F80" s="15">
        <f t="shared" si="17"/>
        <v>340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75</v>
      </c>
      <c r="E81" s="16">
        <f>'[1]28'!E83</f>
        <v>0</v>
      </c>
      <c r="F81" s="15">
        <f t="shared" si="17"/>
        <v>340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75</v>
      </c>
      <c r="E82" s="16">
        <f>'[1]28'!E84</f>
        <v>0</v>
      </c>
      <c r="F82" s="15">
        <f t="shared" si="17"/>
        <v>340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75</v>
      </c>
      <c r="E83" s="16">
        <f>'[1]28'!E85</f>
        <v>0</v>
      </c>
      <c r="F83" s="15">
        <f t="shared" si="17"/>
        <v>340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75</v>
      </c>
      <c r="E84" s="16">
        <f>'[1]28'!E86</f>
        <v>0</v>
      </c>
      <c r="F84" s="15">
        <f t="shared" si="17"/>
        <v>340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75</v>
      </c>
      <c r="E85" s="16">
        <f>'[1]28'!E87</f>
        <v>0</v>
      </c>
      <c r="F85" s="15">
        <f t="shared" si="17"/>
        <v>340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75</v>
      </c>
      <c r="E86" s="16">
        <f>'[1]28'!E88</f>
        <v>0</v>
      </c>
      <c r="F86" s="15">
        <f t="shared" si="17"/>
        <v>340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75</v>
      </c>
      <c r="E87" s="16">
        <f>'[1]28'!E89</f>
        <v>0</v>
      </c>
      <c r="F87" s="15">
        <f t="shared" si="17"/>
        <v>340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75</v>
      </c>
      <c r="E88" s="16">
        <f>'[1]28'!E90</f>
        <v>0</v>
      </c>
      <c r="F88" s="15">
        <f t="shared" si="17"/>
        <v>340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75</v>
      </c>
      <c r="E89" s="16">
        <f>'[1]28'!E91</f>
        <v>0</v>
      </c>
      <c r="F89" s="15">
        <f t="shared" si="17"/>
        <v>340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75</v>
      </c>
      <c r="E90" s="16">
        <f>'[1]28'!E92</f>
        <v>0</v>
      </c>
      <c r="F90" s="15">
        <f t="shared" si="17"/>
        <v>340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75</v>
      </c>
      <c r="E91" s="16">
        <f>'[1]28'!E93</f>
        <v>0</v>
      </c>
      <c r="F91" s="15">
        <f t="shared" si="17"/>
        <v>340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75</v>
      </c>
      <c r="E92" s="16">
        <f>'[1]28'!E94</f>
        <v>0</v>
      </c>
      <c r="F92" s="15">
        <f t="shared" si="17"/>
        <v>340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75</v>
      </c>
      <c r="E93" s="16">
        <f>'[1]28'!E95</f>
        <v>0</v>
      </c>
      <c r="F93" s="15">
        <f t="shared" si="17"/>
        <v>340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75</v>
      </c>
      <c r="E94" s="16">
        <f>'[1]28'!E96</f>
        <v>0</v>
      </c>
      <c r="F94" s="15">
        <f t="shared" si="17"/>
        <v>340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75</v>
      </c>
      <c r="E95" s="16">
        <f>'[1]28'!E97</f>
        <v>0</v>
      </c>
      <c r="F95" s="15">
        <f t="shared" si="17"/>
        <v>340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75</v>
      </c>
      <c r="E96" s="16">
        <f>'[1]28'!E98</f>
        <v>0</v>
      </c>
      <c r="F96" s="15">
        <f t="shared" si="17"/>
        <v>340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75</v>
      </c>
      <c r="E97" s="16">
        <f>'[1]28'!E99</f>
        <v>0</v>
      </c>
      <c r="F97" s="15">
        <f t="shared" si="17"/>
        <v>340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75</v>
      </c>
      <c r="E98" s="16">
        <f>'[1]28'!E100</f>
        <v>0</v>
      </c>
      <c r="F98" s="15">
        <f t="shared" si="17"/>
        <v>340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'[2]28'!B5</f>
        <v>42</v>
      </c>
      <c r="C3" s="195">
        <f>'[2]28'!C5</f>
        <v>30</v>
      </c>
      <c r="D3" s="195">
        <f>'[2]28'!D5</f>
        <v>0</v>
      </c>
      <c r="E3" s="195">
        <f>'[2]28'!E5</f>
        <v>0</v>
      </c>
      <c r="F3" s="15">
        <f>SUM(B3:E3)</f>
        <v>72</v>
      </c>
      <c r="G3" s="194">
        <f>'[2]28'!H5</f>
        <v>38</v>
      </c>
      <c r="H3" s="195">
        <f>'[2]28'!I5</f>
        <v>0</v>
      </c>
      <c r="I3" s="195">
        <f>'[2]28'!J5</f>
        <v>0</v>
      </c>
      <c r="J3" s="195">
        <f>'[2]28'!K5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'[2]28'!B6</f>
        <v>42</v>
      </c>
      <c r="C4" s="195">
        <f>'[2]28'!C6</f>
        <v>30</v>
      </c>
      <c r="D4" s="195">
        <f>'[2]28'!D6</f>
        <v>0</v>
      </c>
      <c r="E4" s="195">
        <f>'[2]28'!E6</f>
        <v>0</v>
      </c>
      <c r="F4" s="15">
        <f>SUM(B4:E4)</f>
        <v>72</v>
      </c>
      <c r="G4" s="194">
        <f>'[2]28'!H6</f>
        <v>38</v>
      </c>
      <c r="H4" s="195">
        <f>'[2]28'!I6</f>
        <v>0</v>
      </c>
      <c r="I4" s="195">
        <f>'[2]28'!J6</f>
        <v>0</v>
      </c>
      <c r="J4" s="195">
        <f>'[2]28'!K6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'[2]28'!B7</f>
        <v>42</v>
      </c>
      <c r="C5" s="195">
        <f>'[2]28'!C7</f>
        <v>30</v>
      </c>
      <c r="D5" s="195">
        <f>'[2]28'!D7</f>
        <v>0</v>
      </c>
      <c r="E5" s="195">
        <f>'[2]28'!E7</f>
        <v>0</v>
      </c>
      <c r="F5" s="15">
        <f t="shared" ref="F5:F68" si="6">SUM(B5:E5)</f>
        <v>72</v>
      </c>
      <c r="G5" s="194">
        <f>'[2]28'!H7</f>
        <v>38</v>
      </c>
      <c r="H5" s="195">
        <f>'[2]28'!I7</f>
        <v>0</v>
      </c>
      <c r="I5" s="195">
        <f>'[2]28'!J7</f>
        <v>0</v>
      </c>
      <c r="J5" s="195">
        <f>'[2]28'!K7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'[2]28'!B8</f>
        <v>42</v>
      </c>
      <c r="C6" s="195">
        <f>'[2]28'!C8</f>
        <v>30</v>
      </c>
      <c r="D6" s="195">
        <f>'[2]28'!D8</f>
        <v>0</v>
      </c>
      <c r="E6" s="195">
        <f>'[2]28'!E8</f>
        <v>0</v>
      </c>
      <c r="F6" s="15">
        <f t="shared" si="6"/>
        <v>72</v>
      </c>
      <c r="G6" s="194">
        <f>'[2]28'!H8</f>
        <v>38</v>
      </c>
      <c r="H6" s="195">
        <f>'[2]28'!I8</f>
        <v>0</v>
      </c>
      <c r="I6" s="195">
        <f>'[2]28'!J8</f>
        <v>0</v>
      </c>
      <c r="J6" s="195">
        <f>'[2]28'!K8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'[2]28'!B9</f>
        <v>42</v>
      </c>
      <c r="C7" s="195">
        <f>'[2]28'!C9</f>
        <v>30</v>
      </c>
      <c r="D7" s="195">
        <f>'[2]28'!D9</f>
        <v>0</v>
      </c>
      <c r="E7" s="195">
        <f>'[2]28'!E9</f>
        <v>0</v>
      </c>
      <c r="F7" s="15">
        <f t="shared" si="6"/>
        <v>72</v>
      </c>
      <c r="G7" s="194">
        <f>'[2]28'!H9</f>
        <v>37</v>
      </c>
      <c r="H7" s="195">
        <f>'[2]28'!I9</f>
        <v>0</v>
      </c>
      <c r="I7" s="195">
        <f>'[2]28'!J9</f>
        <v>0</v>
      </c>
      <c r="J7" s="195">
        <f>'[2]28'!K9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'[2]28'!B10</f>
        <v>42</v>
      </c>
      <c r="C8" s="195">
        <f>'[2]28'!C10</f>
        <v>30</v>
      </c>
      <c r="D8" s="195">
        <f>'[2]28'!D10</f>
        <v>0</v>
      </c>
      <c r="E8" s="195">
        <f>'[2]28'!E10</f>
        <v>0</v>
      </c>
      <c r="F8" s="15">
        <f t="shared" si="6"/>
        <v>72</v>
      </c>
      <c r="G8" s="194">
        <f>'[2]28'!H10</f>
        <v>37</v>
      </c>
      <c r="H8" s="195">
        <f>'[2]28'!I10</f>
        <v>0</v>
      </c>
      <c r="I8" s="195">
        <f>'[2]28'!J10</f>
        <v>0</v>
      </c>
      <c r="J8" s="195">
        <f>'[2]28'!K10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'[2]28'!B11</f>
        <v>42</v>
      </c>
      <c r="C9" s="195">
        <f>'[2]28'!C11</f>
        <v>30</v>
      </c>
      <c r="D9" s="195">
        <f>'[2]28'!D11</f>
        <v>0</v>
      </c>
      <c r="E9" s="195">
        <f>'[2]28'!E11</f>
        <v>0</v>
      </c>
      <c r="F9" s="15">
        <f t="shared" si="6"/>
        <v>72</v>
      </c>
      <c r="G9" s="194">
        <f>'[2]28'!H11</f>
        <v>37</v>
      </c>
      <c r="H9" s="195">
        <f>'[2]28'!I11</f>
        <v>0</v>
      </c>
      <c r="I9" s="195">
        <f>'[2]28'!J11</f>
        <v>0</v>
      </c>
      <c r="J9" s="195">
        <f>'[2]28'!K11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'[2]28'!B12</f>
        <v>42</v>
      </c>
      <c r="C10" s="195">
        <f>'[2]28'!C12</f>
        <v>30</v>
      </c>
      <c r="D10" s="195">
        <f>'[2]28'!D12</f>
        <v>0</v>
      </c>
      <c r="E10" s="195">
        <f>'[2]28'!E12</f>
        <v>0</v>
      </c>
      <c r="F10" s="15">
        <f t="shared" si="6"/>
        <v>72</v>
      </c>
      <c r="G10" s="194">
        <f>'[2]28'!H12</f>
        <v>37</v>
      </c>
      <c r="H10" s="195">
        <f>'[2]28'!I12</f>
        <v>0</v>
      </c>
      <c r="I10" s="195">
        <f>'[2]28'!J12</f>
        <v>0</v>
      </c>
      <c r="J10" s="195">
        <f>'[2]28'!K12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'[2]28'!B13</f>
        <v>42</v>
      </c>
      <c r="C11" s="195">
        <f>'[2]28'!C13</f>
        <v>30</v>
      </c>
      <c r="D11" s="195">
        <f>'[2]28'!D13</f>
        <v>0</v>
      </c>
      <c r="E11" s="195">
        <f>'[2]28'!E13</f>
        <v>0</v>
      </c>
      <c r="F11" s="15">
        <f t="shared" si="6"/>
        <v>72</v>
      </c>
      <c r="G11" s="194">
        <f>'[2]28'!H13</f>
        <v>37</v>
      </c>
      <c r="H11" s="195">
        <f>'[2]28'!I13</f>
        <v>0</v>
      </c>
      <c r="I11" s="195">
        <f>'[2]28'!J13</f>
        <v>0</v>
      </c>
      <c r="J11" s="195">
        <f>'[2]28'!K13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'[2]28'!B14</f>
        <v>42</v>
      </c>
      <c r="C12" s="195">
        <f>'[2]28'!C14</f>
        <v>30</v>
      </c>
      <c r="D12" s="195">
        <f>'[2]28'!D14</f>
        <v>0</v>
      </c>
      <c r="E12" s="195">
        <f>'[2]28'!E14</f>
        <v>0</v>
      </c>
      <c r="F12" s="15">
        <f t="shared" si="6"/>
        <v>72</v>
      </c>
      <c r="G12" s="194">
        <f>'[2]28'!H14</f>
        <v>37</v>
      </c>
      <c r="H12" s="195">
        <f>'[2]28'!I14</f>
        <v>0</v>
      </c>
      <c r="I12" s="195">
        <f>'[2]28'!J14</f>
        <v>0</v>
      </c>
      <c r="J12" s="195">
        <f>'[2]28'!K14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'[2]28'!B15</f>
        <v>42</v>
      </c>
      <c r="C13" s="195">
        <f>'[2]28'!C15</f>
        <v>30</v>
      </c>
      <c r="D13" s="195">
        <f>'[2]28'!D15</f>
        <v>0</v>
      </c>
      <c r="E13" s="195">
        <f>'[2]28'!E15</f>
        <v>0</v>
      </c>
      <c r="F13" s="15">
        <f t="shared" si="6"/>
        <v>72</v>
      </c>
      <c r="G13" s="194">
        <f>'[2]28'!H15</f>
        <v>37</v>
      </c>
      <c r="H13" s="195">
        <f>'[2]28'!I15</f>
        <v>0</v>
      </c>
      <c r="I13" s="195">
        <f>'[2]28'!J15</f>
        <v>0</v>
      </c>
      <c r="J13" s="195">
        <f>'[2]28'!K15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'[2]28'!B16</f>
        <v>42</v>
      </c>
      <c r="C14" s="195">
        <f>'[2]28'!C16</f>
        <v>30</v>
      </c>
      <c r="D14" s="195">
        <f>'[2]28'!D16</f>
        <v>0</v>
      </c>
      <c r="E14" s="195">
        <f>'[2]28'!E16</f>
        <v>0</v>
      </c>
      <c r="F14" s="15">
        <f t="shared" si="6"/>
        <v>72</v>
      </c>
      <c r="G14" s="194">
        <f>'[2]28'!H16</f>
        <v>37</v>
      </c>
      <c r="H14" s="195">
        <f>'[2]28'!I16</f>
        <v>0</v>
      </c>
      <c r="I14" s="195">
        <f>'[2]28'!J16</f>
        <v>0</v>
      </c>
      <c r="J14" s="195">
        <f>'[2]28'!K16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'[2]28'!B17</f>
        <v>42</v>
      </c>
      <c r="C15" s="195">
        <f>'[2]28'!C17</f>
        <v>30</v>
      </c>
      <c r="D15" s="195">
        <f>'[2]28'!D17</f>
        <v>0</v>
      </c>
      <c r="E15" s="195">
        <f>'[2]28'!E17</f>
        <v>0</v>
      </c>
      <c r="F15" s="15">
        <f t="shared" si="6"/>
        <v>72</v>
      </c>
      <c r="G15" s="194">
        <f>'[2]28'!H17</f>
        <v>37</v>
      </c>
      <c r="H15" s="195">
        <f>'[2]28'!I17</f>
        <v>0</v>
      </c>
      <c r="I15" s="195">
        <f>'[2]28'!J17</f>
        <v>0</v>
      </c>
      <c r="J15" s="195">
        <f>'[2]28'!K17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'[2]28'!B18</f>
        <v>42</v>
      </c>
      <c r="C16" s="195">
        <f>'[2]28'!C18</f>
        <v>30</v>
      </c>
      <c r="D16" s="195">
        <f>'[2]28'!D18</f>
        <v>0</v>
      </c>
      <c r="E16" s="195">
        <f>'[2]28'!E18</f>
        <v>0</v>
      </c>
      <c r="F16" s="15">
        <f t="shared" si="6"/>
        <v>72</v>
      </c>
      <c r="G16" s="194">
        <f>'[2]28'!H18</f>
        <v>37</v>
      </c>
      <c r="H16" s="195">
        <f>'[2]28'!I18</f>
        <v>0</v>
      </c>
      <c r="I16" s="195">
        <f>'[2]28'!J18</f>
        <v>0</v>
      </c>
      <c r="J16" s="195">
        <f>'[2]28'!K18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'[2]28'!B19</f>
        <v>42</v>
      </c>
      <c r="C17" s="195">
        <f>'[2]28'!C19</f>
        <v>30</v>
      </c>
      <c r="D17" s="195">
        <f>'[2]28'!D19</f>
        <v>0</v>
      </c>
      <c r="E17" s="195">
        <f>'[2]28'!E19</f>
        <v>0</v>
      </c>
      <c r="F17" s="15">
        <f t="shared" si="6"/>
        <v>72</v>
      </c>
      <c r="G17" s="194">
        <f>'[2]28'!H19</f>
        <v>37</v>
      </c>
      <c r="H17" s="195">
        <f>'[2]28'!I19</f>
        <v>0</v>
      </c>
      <c r="I17" s="195">
        <f>'[2]28'!J19</f>
        <v>0</v>
      </c>
      <c r="J17" s="195">
        <f>'[2]28'!K19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'[2]28'!B20</f>
        <v>42</v>
      </c>
      <c r="C18" s="195">
        <f>'[2]28'!C20</f>
        <v>30</v>
      </c>
      <c r="D18" s="195">
        <f>'[2]28'!D20</f>
        <v>0</v>
      </c>
      <c r="E18" s="195">
        <f>'[2]28'!E20</f>
        <v>0</v>
      </c>
      <c r="F18" s="15">
        <f t="shared" si="6"/>
        <v>72</v>
      </c>
      <c r="G18" s="194">
        <f>'[2]28'!H20</f>
        <v>37</v>
      </c>
      <c r="H18" s="195">
        <f>'[2]28'!I20</f>
        <v>0</v>
      </c>
      <c r="I18" s="195">
        <f>'[2]28'!J20</f>
        <v>0</v>
      </c>
      <c r="J18" s="195">
        <f>'[2]28'!K20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'[2]28'!B21</f>
        <v>42</v>
      </c>
      <c r="C19" s="195">
        <f>'[2]28'!C21</f>
        <v>30</v>
      </c>
      <c r="D19" s="195">
        <f>'[2]28'!D21</f>
        <v>0</v>
      </c>
      <c r="E19" s="195">
        <f>'[2]28'!E21</f>
        <v>0</v>
      </c>
      <c r="F19" s="15">
        <f t="shared" si="6"/>
        <v>72</v>
      </c>
      <c r="G19" s="194">
        <f>'[2]28'!H21</f>
        <v>37</v>
      </c>
      <c r="H19" s="195">
        <f>'[2]28'!I21</f>
        <v>0</v>
      </c>
      <c r="I19" s="195">
        <f>'[2]28'!J21</f>
        <v>0</v>
      </c>
      <c r="J19" s="195">
        <f>'[2]28'!K21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'[2]28'!B22</f>
        <v>42</v>
      </c>
      <c r="C20" s="195">
        <f>'[2]28'!C22</f>
        <v>30</v>
      </c>
      <c r="D20" s="195">
        <f>'[2]28'!D22</f>
        <v>0</v>
      </c>
      <c r="E20" s="195">
        <f>'[2]28'!E22</f>
        <v>0</v>
      </c>
      <c r="F20" s="15">
        <f t="shared" si="6"/>
        <v>72</v>
      </c>
      <c r="G20" s="194">
        <f>'[2]28'!H22</f>
        <v>37</v>
      </c>
      <c r="H20" s="195">
        <f>'[2]28'!I22</f>
        <v>0</v>
      </c>
      <c r="I20" s="195">
        <f>'[2]28'!J22</f>
        <v>0</v>
      </c>
      <c r="J20" s="195">
        <f>'[2]28'!K22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'[2]28'!B23</f>
        <v>42</v>
      </c>
      <c r="C21" s="195">
        <f>'[2]28'!C23</f>
        <v>30</v>
      </c>
      <c r="D21" s="195">
        <f>'[2]28'!D23</f>
        <v>0</v>
      </c>
      <c r="E21" s="195">
        <f>'[2]28'!E23</f>
        <v>0</v>
      </c>
      <c r="F21" s="15">
        <f t="shared" si="6"/>
        <v>72</v>
      </c>
      <c r="G21" s="194">
        <f>'[2]28'!H23</f>
        <v>37</v>
      </c>
      <c r="H21" s="195">
        <f>'[2]28'!I23</f>
        <v>0</v>
      </c>
      <c r="I21" s="195">
        <f>'[2]28'!J23</f>
        <v>0</v>
      </c>
      <c r="J21" s="195">
        <f>'[2]28'!K23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'[2]28'!B24</f>
        <v>42</v>
      </c>
      <c r="C22" s="195">
        <f>'[2]28'!C24</f>
        <v>30</v>
      </c>
      <c r="D22" s="195">
        <f>'[2]28'!D24</f>
        <v>0</v>
      </c>
      <c r="E22" s="195">
        <f>'[2]28'!E24</f>
        <v>0</v>
      </c>
      <c r="F22" s="15">
        <f t="shared" si="6"/>
        <v>72</v>
      </c>
      <c r="G22" s="194">
        <f>'[2]28'!H24</f>
        <v>37</v>
      </c>
      <c r="H22" s="195">
        <f>'[2]28'!I24</f>
        <v>0</v>
      </c>
      <c r="I22" s="195">
        <f>'[2]28'!J24</f>
        <v>0</v>
      </c>
      <c r="J22" s="195">
        <f>'[2]28'!K24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'[2]28'!B25</f>
        <v>42</v>
      </c>
      <c r="C23" s="195">
        <f>'[2]28'!C25</f>
        <v>30</v>
      </c>
      <c r="D23" s="195">
        <f>'[2]28'!D25</f>
        <v>0</v>
      </c>
      <c r="E23" s="195">
        <f>'[2]28'!E25</f>
        <v>0</v>
      </c>
      <c r="F23" s="15">
        <f t="shared" si="6"/>
        <v>72</v>
      </c>
      <c r="G23" s="194">
        <f>'[2]28'!H25</f>
        <v>37</v>
      </c>
      <c r="H23" s="195">
        <f>'[2]28'!I25</f>
        <v>0</v>
      </c>
      <c r="I23" s="195">
        <f>'[2]28'!J25</f>
        <v>0</v>
      </c>
      <c r="J23" s="195">
        <f>'[2]28'!K25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'[2]28'!B26</f>
        <v>42</v>
      </c>
      <c r="C24" s="195">
        <f>'[2]28'!C26</f>
        <v>30</v>
      </c>
      <c r="D24" s="195">
        <f>'[2]28'!D26</f>
        <v>0</v>
      </c>
      <c r="E24" s="195">
        <f>'[2]28'!E26</f>
        <v>0</v>
      </c>
      <c r="F24" s="15">
        <f t="shared" si="6"/>
        <v>72</v>
      </c>
      <c r="G24" s="194">
        <f>'[2]28'!H26</f>
        <v>37</v>
      </c>
      <c r="H24" s="195">
        <f>'[2]28'!I26</f>
        <v>0</v>
      </c>
      <c r="I24" s="195">
        <f>'[2]28'!J26</f>
        <v>0</v>
      </c>
      <c r="J24" s="195">
        <f>'[2]28'!K26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'[2]28'!B27</f>
        <v>42</v>
      </c>
      <c r="C25" s="195">
        <f>'[2]28'!C27</f>
        <v>30</v>
      </c>
      <c r="D25" s="195">
        <f>'[2]28'!D27</f>
        <v>0</v>
      </c>
      <c r="E25" s="195">
        <f>'[2]28'!E27</f>
        <v>0</v>
      </c>
      <c r="F25" s="15">
        <f t="shared" si="6"/>
        <v>72</v>
      </c>
      <c r="G25" s="194">
        <f>'[2]28'!H27</f>
        <v>37</v>
      </c>
      <c r="H25" s="195">
        <f>'[2]28'!I27</f>
        <v>0</v>
      </c>
      <c r="I25" s="195">
        <f>'[2]28'!J27</f>
        <v>0</v>
      </c>
      <c r="J25" s="195">
        <f>'[2]28'!K27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'[2]28'!B28</f>
        <v>42</v>
      </c>
      <c r="C26" s="195">
        <f>'[2]28'!C28</f>
        <v>30</v>
      </c>
      <c r="D26" s="195">
        <f>'[2]28'!D28</f>
        <v>0</v>
      </c>
      <c r="E26" s="195">
        <f>'[2]28'!E28</f>
        <v>0</v>
      </c>
      <c r="F26" s="15">
        <f t="shared" si="6"/>
        <v>72</v>
      </c>
      <c r="G26" s="194">
        <f>'[2]28'!H28</f>
        <v>37</v>
      </c>
      <c r="H26" s="195">
        <f>'[2]28'!I28</f>
        <v>0</v>
      </c>
      <c r="I26" s="195">
        <f>'[2]28'!J28</f>
        <v>0</v>
      </c>
      <c r="J26" s="195">
        <f>'[2]28'!K28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'[2]28'!B29</f>
        <v>42</v>
      </c>
      <c r="C27" s="195">
        <f>'[2]28'!C29</f>
        <v>30</v>
      </c>
      <c r="D27" s="195">
        <f>'[2]28'!D29</f>
        <v>0</v>
      </c>
      <c r="E27" s="195">
        <f>'[2]28'!E29</f>
        <v>0</v>
      </c>
      <c r="F27" s="15">
        <f t="shared" si="6"/>
        <v>72</v>
      </c>
      <c r="G27" s="194">
        <f>'[2]28'!H29</f>
        <v>38</v>
      </c>
      <c r="H27" s="195">
        <f>'[2]28'!I29</f>
        <v>0</v>
      </c>
      <c r="I27" s="195">
        <f>'[2]28'!J29</f>
        <v>0</v>
      </c>
      <c r="J27" s="195">
        <f>'[2]28'!K29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'[2]28'!B30</f>
        <v>42</v>
      </c>
      <c r="C28" s="195">
        <f>'[2]28'!C30</f>
        <v>30</v>
      </c>
      <c r="D28" s="195">
        <f>'[2]28'!D30</f>
        <v>0</v>
      </c>
      <c r="E28" s="195">
        <f>'[2]28'!E30</f>
        <v>0</v>
      </c>
      <c r="F28" s="15">
        <f t="shared" si="6"/>
        <v>72</v>
      </c>
      <c r="G28" s="194">
        <f>'[2]28'!H30</f>
        <v>38</v>
      </c>
      <c r="H28" s="195">
        <f>'[2]28'!I30</f>
        <v>0</v>
      </c>
      <c r="I28" s="195">
        <f>'[2]28'!J30</f>
        <v>0</v>
      </c>
      <c r="J28" s="195">
        <f>'[2]28'!K30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'[2]28'!B31</f>
        <v>42</v>
      </c>
      <c r="C29" s="195">
        <f>'[2]28'!C31</f>
        <v>30</v>
      </c>
      <c r="D29" s="195">
        <f>'[2]28'!D31</f>
        <v>0</v>
      </c>
      <c r="E29" s="195">
        <f>'[2]28'!E31</f>
        <v>0</v>
      </c>
      <c r="F29" s="15">
        <f t="shared" si="6"/>
        <v>72</v>
      </c>
      <c r="G29" s="194">
        <f>'[2]28'!H31</f>
        <v>38</v>
      </c>
      <c r="H29" s="195">
        <f>'[2]28'!I31</f>
        <v>0</v>
      </c>
      <c r="I29" s="195">
        <f>'[2]28'!J31</f>
        <v>0</v>
      </c>
      <c r="J29" s="195">
        <f>'[2]28'!K31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'[2]28'!B32</f>
        <v>42</v>
      </c>
      <c r="C30" s="195">
        <f>'[2]28'!C32</f>
        <v>30</v>
      </c>
      <c r="D30" s="195">
        <f>'[2]28'!D32</f>
        <v>0</v>
      </c>
      <c r="E30" s="195">
        <f>'[2]28'!E32</f>
        <v>0</v>
      </c>
      <c r="F30" s="15">
        <f t="shared" si="6"/>
        <v>72</v>
      </c>
      <c r="G30" s="194">
        <f>'[2]28'!H32</f>
        <v>38</v>
      </c>
      <c r="H30" s="195">
        <f>'[2]28'!I32</f>
        <v>0</v>
      </c>
      <c r="I30" s="195">
        <f>'[2]28'!J32</f>
        <v>0</v>
      </c>
      <c r="J30" s="195">
        <f>'[2]28'!K32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'[2]28'!B33</f>
        <v>42</v>
      </c>
      <c r="C31" s="195">
        <f>'[2]28'!C33</f>
        <v>30</v>
      </c>
      <c r="D31" s="195">
        <f>'[2]28'!D33</f>
        <v>0</v>
      </c>
      <c r="E31" s="195">
        <f>'[2]28'!E33</f>
        <v>0</v>
      </c>
      <c r="F31" s="15">
        <f t="shared" si="6"/>
        <v>72</v>
      </c>
      <c r="G31" s="194">
        <f>'[2]28'!H33</f>
        <v>38</v>
      </c>
      <c r="H31" s="195">
        <f>'[2]28'!I33</f>
        <v>0</v>
      </c>
      <c r="I31" s="195">
        <f>'[2]28'!J33</f>
        <v>0</v>
      </c>
      <c r="J31" s="195">
        <f>'[2]28'!K33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'[2]28'!B34</f>
        <v>42</v>
      </c>
      <c r="C32" s="195">
        <f>'[2]28'!C34</f>
        <v>30</v>
      </c>
      <c r="D32" s="195">
        <f>'[2]28'!D34</f>
        <v>0</v>
      </c>
      <c r="E32" s="195">
        <f>'[2]28'!E34</f>
        <v>0</v>
      </c>
      <c r="F32" s="15">
        <f t="shared" si="6"/>
        <v>72</v>
      </c>
      <c r="G32" s="194">
        <f>'[2]28'!H34</f>
        <v>38</v>
      </c>
      <c r="H32" s="195">
        <f>'[2]28'!I34</f>
        <v>0</v>
      </c>
      <c r="I32" s="195">
        <f>'[2]28'!J34</f>
        <v>0</v>
      </c>
      <c r="J32" s="195">
        <f>'[2]28'!K34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'[2]28'!B35</f>
        <v>42</v>
      </c>
      <c r="C33" s="195">
        <f>'[2]28'!C35</f>
        <v>30</v>
      </c>
      <c r="D33" s="195">
        <f>'[2]28'!D35</f>
        <v>0</v>
      </c>
      <c r="E33" s="195">
        <f>'[2]28'!E35</f>
        <v>0</v>
      </c>
      <c r="F33" s="15">
        <f t="shared" si="6"/>
        <v>72</v>
      </c>
      <c r="G33" s="194">
        <f>'[2]28'!H35</f>
        <v>38</v>
      </c>
      <c r="H33" s="195">
        <f>'[2]28'!I35</f>
        <v>0</v>
      </c>
      <c r="I33" s="195">
        <f>'[2]28'!J35</f>
        <v>0</v>
      </c>
      <c r="J33" s="195">
        <f>'[2]28'!K35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'[2]28'!B36</f>
        <v>42</v>
      </c>
      <c r="C34" s="195">
        <f>'[2]28'!C36</f>
        <v>30</v>
      </c>
      <c r="D34" s="195">
        <f>'[2]28'!D36</f>
        <v>0</v>
      </c>
      <c r="E34" s="195">
        <f>'[2]28'!E36</f>
        <v>0</v>
      </c>
      <c r="F34" s="15">
        <f t="shared" si="6"/>
        <v>72</v>
      </c>
      <c r="G34" s="194">
        <f>'[2]28'!H36</f>
        <v>38</v>
      </c>
      <c r="H34" s="195">
        <f>'[2]28'!I36</f>
        <v>0</v>
      </c>
      <c r="I34" s="195">
        <f>'[2]28'!J36</f>
        <v>0</v>
      </c>
      <c r="J34" s="195">
        <f>'[2]28'!K36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'[2]28'!B37</f>
        <v>42</v>
      </c>
      <c r="C35" s="195">
        <f>'[2]28'!C37</f>
        <v>30</v>
      </c>
      <c r="D35" s="195">
        <f>'[2]28'!D37</f>
        <v>0</v>
      </c>
      <c r="E35" s="195">
        <f>'[2]28'!E37</f>
        <v>0</v>
      </c>
      <c r="F35" s="15">
        <f t="shared" si="6"/>
        <v>72</v>
      </c>
      <c r="G35" s="194">
        <f>'[2]28'!H37</f>
        <v>38</v>
      </c>
      <c r="H35" s="195">
        <f>'[2]28'!I37</f>
        <v>0</v>
      </c>
      <c r="I35" s="195">
        <f>'[2]28'!J37</f>
        <v>0</v>
      </c>
      <c r="J35" s="195">
        <f>'[2]28'!K37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'[2]28'!B38</f>
        <v>42</v>
      </c>
      <c r="C36" s="195">
        <f>'[2]28'!C38</f>
        <v>30</v>
      </c>
      <c r="D36" s="195">
        <f>'[2]28'!D38</f>
        <v>0</v>
      </c>
      <c r="E36" s="195">
        <f>'[2]28'!E38</f>
        <v>0</v>
      </c>
      <c r="F36" s="15">
        <f t="shared" si="6"/>
        <v>72</v>
      </c>
      <c r="G36" s="194">
        <f>'[2]28'!H38</f>
        <v>38</v>
      </c>
      <c r="H36" s="195">
        <f>'[2]28'!I38</f>
        <v>0</v>
      </c>
      <c r="I36" s="195">
        <f>'[2]28'!J38</f>
        <v>0</v>
      </c>
      <c r="J36" s="195">
        <f>'[2]28'!K38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'[2]28'!B39</f>
        <v>42</v>
      </c>
      <c r="C37" s="195">
        <f>'[2]28'!C39</f>
        <v>30</v>
      </c>
      <c r="D37" s="195">
        <f>'[2]28'!D39</f>
        <v>0</v>
      </c>
      <c r="E37" s="195">
        <f>'[2]28'!E39</f>
        <v>0</v>
      </c>
      <c r="F37" s="15">
        <f t="shared" si="6"/>
        <v>72</v>
      </c>
      <c r="G37" s="194">
        <f>'[2]28'!H39</f>
        <v>38</v>
      </c>
      <c r="H37" s="195">
        <f>'[2]28'!I39</f>
        <v>0</v>
      </c>
      <c r="I37" s="195">
        <f>'[2]28'!J39</f>
        <v>0</v>
      </c>
      <c r="J37" s="195">
        <f>'[2]28'!K39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'[2]28'!B40</f>
        <v>42</v>
      </c>
      <c r="C38" s="195">
        <f>'[2]28'!C40</f>
        <v>30</v>
      </c>
      <c r="D38" s="195">
        <f>'[2]28'!D40</f>
        <v>0</v>
      </c>
      <c r="E38" s="195">
        <f>'[2]28'!E40</f>
        <v>0</v>
      </c>
      <c r="F38" s="15">
        <f t="shared" si="6"/>
        <v>72</v>
      </c>
      <c r="G38" s="194">
        <f>'[2]28'!H40</f>
        <v>38</v>
      </c>
      <c r="H38" s="195">
        <f>'[2]28'!I40</f>
        <v>0</v>
      </c>
      <c r="I38" s="195">
        <f>'[2]28'!J40</f>
        <v>0</v>
      </c>
      <c r="J38" s="195">
        <f>'[2]28'!K40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'[2]28'!B41</f>
        <v>42</v>
      </c>
      <c r="C39" s="195">
        <f>'[2]28'!C41</f>
        <v>30</v>
      </c>
      <c r="D39" s="195">
        <f>'[2]28'!D41</f>
        <v>0</v>
      </c>
      <c r="E39" s="195">
        <f>'[2]28'!E41</f>
        <v>0</v>
      </c>
      <c r="F39" s="15">
        <f t="shared" si="6"/>
        <v>72</v>
      </c>
      <c r="G39" s="194">
        <f>'[2]28'!H41</f>
        <v>38</v>
      </c>
      <c r="H39" s="195">
        <f>'[2]28'!I41</f>
        <v>0</v>
      </c>
      <c r="I39" s="195">
        <f>'[2]28'!J41</f>
        <v>0</v>
      </c>
      <c r="J39" s="195">
        <f>'[2]28'!K41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'[2]28'!B42</f>
        <v>42</v>
      </c>
      <c r="C40" s="195">
        <f>'[2]28'!C42</f>
        <v>30</v>
      </c>
      <c r="D40" s="195">
        <f>'[2]28'!D42</f>
        <v>0</v>
      </c>
      <c r="E40" s="195">
        <f>'[2]28'!E42</f>
        <v>0</v>
      </c>
      <c r="F40" s="15">
        <f t="shared" si="6"/>
        <v>72</v>
      </c>
      <c r="G40" s="194">
        <f>'[2]28'!H42</f>
        <v>38</v>
      </c>
      <c r="H40" s="195">
        <f>'[2]28'!I42</f>
        <v>0</v>
      </c>
      <c r="I40" s="195">
        <f>'[2]28'!J42</f>
        <v>0</v>
      </c>
      <c r="J40" s="195">
        <f>'[2]28'!K42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'[2]28'!B43</f>
        <v>42</v>
      </c>
      <c r="C41" s="195">
        <f>'[2]28'!C43</f>
        <v>30</v>
      </c>
      <c r="D41" s="195">
        <f>'[2]28'!D43</f>
        <v>0</v>
      </c>
      <c r="E41" s="195">
        <f>'[2]28'!E43</f>
        <v>0</v>
      </c>
      <c r="F41" s="15">
        <f t="shared" si="6"/>
        <v>72</v>
      </c>
      <c r="G41" s="194">
        <f>'[2]28'!H43</f>
        <v>38</v>
      </c>
      <c r="H41" s="195">
        <f>'[2]28'!I43</f>
        <v>0</v>
      </c>
      <c r="I41" s="195">
        <f>'[2]28'!J43</f>
        <v>0</v>
      </c>
      <c r="J41" s="195">
        <f>'[2]28'!K43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'[2]28'!B44</f>
        <v>42</v>
      </c>
      <c r="C42" s="195">
        <f>'[2]28'!C44</f>
        <v>30</v>
      </c>
      <c r="D42" s="195">
        <f>'[2]28'!D44</f>
        <v>0</v>
      </c>
      <c r="E42" s="195">
        <f>'[2]28'!E44</f>
        <v>0</v>
      </c>
      <c r="F42" s="15">
        <f t="shared" si="6"/>
        <v>72</v>
      </c>
      <c r="G42" s="194">
        <f>'[2]28'!H44</f>
        <v>38</v>
      </c>
      <c r="H42" s="195">
        <f>'[2]28'!I44</f>
        <v>0</v>
      </c>
      <c r="I42" s="195">
        <f>'[2]28'!J44</f>
        <v>0</v>
      </c>
      <c r="J42" s="195">
        <f>'[2]28'!K44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'[2]28'!B45</f>
        <v>42</v>
      </c>
      <c r="C43" s="195">
        <f>'[2]28'!C45</f>
        <v>30</v>
      </c>
      <c r="D43" s="195">
        <f>'[2]28'!D45</f>
        <v>0</v>
      </c>
      <c r="E43" s="195">
        <f>'[2]28'!E45</f>
        <v>0</v>
      </c>
      <c r="F43" s="15">
        <f t="shared" si="6"/>
        <v>72</v>
      </c>
      <c r="G43" s="194">
        <f>'[2]28'!H45</f>
        <v>38</v>
      </c>
      <c r="H43" s="195">
        <f>'[2]28'!I45</f>
        <v>0</v>
      </c>
      <c r="I43" s="195">
        <f>'[2]28'!J45</f>
        <v>0</v>
      </c>
      <c r="J43" s="195">
        <f>'[2]28'!K45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'[2]28'!B46</f>
        <v>42</v>
      </c>
      <c r="C44" s="195">
        <f>'[2]28'!C46</f>
        <v>30</v>
      </c>
      <c r="D44" s="195">
        <f>'[2]28'!D46</f>
        <v>0</v>
      </c>
      <c r="E44" s="195">
        <f>'[2]28'!E46</f>
        <v>0</v>
      </c>
      <c r="F44" s="15">
        <f t="shared" si="6"/>
        <v>72</v>
      </c>
      <c r="G44" s="194">
        <f>'[2]28'!H46</f>
        <v>37</v>
      </c>
      <c r="H44" s="195">
        <f>'[2]28'!I46</f>
        <v>0</v>
      </c>
      <c r="I44" s="195">
        <f>'[2]28'!J46</f>
        <v>0</v>
      </c>
      <c r="J44" s="195">
        <f>'[2]28'!K46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'[2]28'!B47</f>
        <v>42</v>
      </c>
      <c r="C45" s="195">
        <f>'[2]28'!C47</f>
        <v>30</v>
      </c>
      <c r="D45" s="195">
        <f>'[2]28'!D47</f>
        <v>0</v>
      </c>
      <c r="E45" s="195">
        <f>'[2]28'!E47</f>
        <v>0</v>
      </c>
      <c r="F45" s="15">
        <f t="shared" si="6"/>
        <v>72</v>
      </c>
      <c r="G45" s="194">
        <f>'[2]28'!H47</f>
        <v>37</v>
      </c>
      <c r="H45" s="195">
        <f>'[2]28'!I47</f>
        <v>0</v>
      </c>
      <c r="I45" s="195">
        <f>'[2]28'!J47</f>
        <v>0</v>
      </c>
      <c r="J45" s="195">
        <f>'[2]28'!K47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'[2]28'!B48</f>
        <v>42</v>
      </c>
      <c r="C46" s="195">
        <f>'[2]28'!C48</f>
        <v>30</v>
      </c>
      <c r="D46" s="195">
        <f>'[2]28'!D48</f>
        <v>0</v>
      </c>
      <c r="E46" s="195">
        <f>'[2]28'!E48</f>
        <v>0</v>
      </c>
      <c r="F46" s="15">
        <f t="shared" si="6"/>
        <v>72</v>
      </c>
      <c r="G46" s="194">
        <f>'[2]28'!H48</f>
        <v>37</v>
      </c>
      <c r="H46" s="195">
        <f>'[2]28'!I48</f>
        <v>0</v>
      </c>
      <c r="I46" s="195">
        <f>'[2]28'!J48</f>
        <v>0</v>
      </c>
      <c r="J46" s="195">
        <f>'[2]28'!K48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'[2]28'!B49</f>
        <v>42</v>
      </c>
      <c r="C47" s="195">
        <f>'[2]28'!C49</f>
        <v>30</v>
      </c>
      <c r="D47" s="195">
        <f>'[2]28'!D49</f>
        <v>0</v>
      </c>
      <c r="E47" s="195">
        <f>'[2]28'!E49</f>
        <v>0</v>
      </c>
      <c r="F47" s="15">
        <f t="shared" si="6"/>
        <v>72</v>
      </c>
      <c r="G47" s="194">
        <f>'[2]28'!H49</f>
        <v>38</v>
      </c>
      <c r="H47" s="195">
        <f>'[2]28'!I49</f>
        <v>0</v>
      </c>
      <c r="I47" s="195">
        <f>'[2]28'!J49</f>
        <v>0</v>
      </c>
      <c r="J47" s="195">
        <f>'[2]28'!K49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'[2]28'!B50</f>
        <v>42</v>
      </c>
      <c r="C48" s="195">
        <f>'[2]28'!C50</f>
        <v>30</v>
      </c>
      <c r="D48" s="195">
        <f>'[2]28'!D50</f>
        <v>0</v>
      </c>
      <c r="E48" s="195">
        <f>'[2]28'!E50</f>
        <v>0</v>
      </c>
      <c r="F48" s="15">
        <f t="shared" si="6"/>
        <v>72</v>
      </c>
      <c r="G48" s="194">
        <f>'[2]28'!H50</f>
        <v>38</v>
      </c>
      <c r="H48" s="195">
        <f>'[2]28'!I50</f>
        <v>0</v>
      </c>
      <c r="I48" s="195">
        <f>'[2]28'!J50</f>
        <v>0</v>
      </c>
      <c r="J48" s="195">
        <f>'[2]28'!K50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'[2]28'!B51</f>
        <v>42</v>
      </c>
      <c r="C49" s="195">
        <f>'[2]28'!C51</f>
        <v>30</v>
      </c>
      <c r="D49" s="195">
        <f>'[2]28'!D51</f>
        <v>0</v>
      </c>
      <c r="E49" s="195">
        <f>'[2]28'!E51</f>
        <v>0</v>
      </c>
      <c r="F49" s="15">
        <f t="shared" si="6"/>
        <v>72</v>
      </c>
      <c r="G49" s="194">
        <f>'[2]28'!H51</f>
        <v>38</v>
      </c>
      <c r="H49" s="195">
        <f>'[2]28'!I51</f>
        <v>0</v>
      </c>
      <c r="I49" s="195">
        <f>'[2]28'!J51</f>
        <v>0</v>
      </c>
      <c r="J49" s="195">
        <f>'[2]28'!K51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'[2]28'!B52</f>
        <v>42</v>
      </c>
      <c r="C50" s="195">
        <f>'[2]28'!C52</f>
        <v>30</v>
      </c>
      <c r="D50" s="195">
        <f>'[2]28'!D52</f>
        <v>0</v>
      </c>
      <c r="E50" s="195">
        <f>'[2]28'!E52</f>
        <v>0</v>
      </c>
      <c r="F50" s="15">
        <f t="shared" si="6"/>
        <v>72</v>
      </c>
      <c r="G50" s="194">
        <f>'[2]28'!H52</f>
        <v>38</v>
      </c>
      <c r="H50" s="195">
        <f>'[2]28'!I52</f>
        <v>0</v>
      </c>
      <c r="I50" s="195">
        <f>'[2]28'!J52</f>
        <v>0</v>
      </c>
      <c r="J50" s="195">
        <f>'[2]28'!K52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'[2]28'!B53</f>
        <v>42</v>
      </c>
      <c r="C51" s="195">
        <f>'[2]28'!C53</f>
        <v>30</v>
      </c>
      <c r="D51" s="195">
        <f>'[2]28'!D53</f>
        <v>0</v>
      </c>
      <c r="E51" s="195">
        <f>'[2]28'!E53</f>
        <v>0</v>
      </c>
      <c r="F51" s="15">
        <f t="shared" si="6"/>
        <v>72</v>
      </c>
      <c r="G51" s="194">
        <f>'[2]28'!H53</f>
        <v>38</v>
      </c>
      <c r="H51" s="195">
        <f>'[2]28'!I53</f>
        <v>0</v>
      </c>
      <c r="I51" s="195">
        <f>'[2]28'!J53</f>
        <v>0</v>
      </c>
      <c r="J51" s="195">
        <f>'[2]28'!K53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'[2]28'!B54</f>
        <v>42</v>
      </c>
      <c r="C52" s="195">
        <f>'[2]28'!C54</f>
        <v>30</v>
      </c>
      <c r="D52" s="195">
        <f>'[2]28'!D54</f>
        <v>0</v>
      </c>
      <c r="E52" s="195">
        <f>'[2]28'!E54</f>
        <v>0</v>
      </c>
      <c r="F52" s="15">
        <f t="shared" si="6"/>
        <v>72</v>
      </c>
      <c r="G52" s="194">
        <f>'[2]28'!H54</f>
        <v>38</v>
      </c>
      <c r="H52" s="195">
        <f>'[2]28'!I54</f>
        <v>0</v>
      </c>
      <c r="I52" s="195">
        <f>'[2]28'!J54</f>
        <v>0</v>
      </c>
      <c r="J52" s="195">
        <f>'[2]28'!K54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'[2]28'!B55</f>
        <v>42</v>
      </c>
      <c r="C53" s="195">
        <f>'[2]28'!C55</f>
        <v>30</v>
      </c>
      <c r="D53" s="195">
        <f>'[2]28'!D55</f>
        <v>0</v>
      </c>
      <c r="E53" s="195">
        <f>'[2]28'!E55</f>
        <v>0</v>
      </c>
      <c r="F53" s="15">
        <f t="shared" si="6"/>
        <v>72</v>
      </c>
      <c r="G53" s="194">
        <f>'[2]28'!H55</f>
        <v>38</v>
      </c>
      <c r="H53" s="195">
        <f>'[2]28'!I55</f>
        <v>0</v>
      </c>
      <c r="I53" s="195">
        <f>'[2]28'!J55</f>
        <v>0</v>
      </c>
      <c r="J53" s="195">
        <f>'[2]28'!K55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'[2]28'!B56</f>
        <v>42</v>
      </c>
      <c r="C54" s="195">
        <f>'[2]28'!C56</f>
        <v>30</v>
      </c>
      <c r="D54" s="195">
        <f>'[2]28'!D56</f>
        <v>0</v>
      </c>
      <c r="E54" s="195">
        <f>'[2]28'!E56</f>
        <v>0</v>
      </c>
      <c r="F54" s="15">
        <f t="shared" si="6"/>
        <v>72</v>
      </c>
      <c r="G54" s="194">
        <f>'[2]28'!H56</f>
        <v>38</v>
      </c>
      <c r="H54" s="195">
        <f>'[2]28'!I56</f>
        <v>0</v>
      </c>
      <c r="I54" s="195">
        <f>'[2]28'!J56</f>
        <v>0</v>
      </c>
      <c r="J54" s="195">
        <f>'[2]28'!K56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'[2]28'!B57</f>
        <v>42</v>
      </c>
      <c r="C55" s="195">
        <f>'[2]28'!C57</f>
        <v>30</v>
      </c>
      <c r="D55" s="195">
        <f>'[2]28'!D57</f>
        <v>0</v>
      </c>
      <c r="E55" s="195">
        <f>'[2]28'!E57</f>
        <v>0</v>
      </c>
      <c r="F55" s="15">
        <f t="shared" si="6"/>
        <v>72</v>
      </c>
      <c r="G55" s="194">
        <f>'[2]28'!H57</f>
        <v>38</v>
      </c>
      <c r="H55" s="195">
        <f>'[2]28'!I57</f>
        <v>0</v>
      </c>
      <c r="I55" s="195">
        <f>'[2]28'!J57</f>
        <v>0</v>
      </c>
      <c r="J55" s="195">
        <f>'[2]28'!K57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'[2]28'!B58</f>
        <v>42</v>
      </c>
      <c r="C56" s="195">
        <f>'[2]28'!C58</f>
        <v>30</v>
      </c>
      <c r="D56" s="195">
        <f>'[2]28'!D58</f>
        <v>0</v>
      </c>
      <c r="E56" s="195">
        <f>'[2]28'!E58</f>
        <v>0</v>
      </c>
      <c r="F56" s="15">
        <f t="shared" si="6"/>
        <v>72</v>
      </c>
      <c r="G56" s="194">
        <f>'[2]28'!H58</f>
        <v>38</v>
      </c>
      <c r="H56" s="195">
        <f>'[2]28'!I58</f>
        <v>0</v>
      </c>
      <c r="I56" s="195">
        <f>'[2]28'!J58</f>
        <v>0</v>
      </c>
      <c r="J56" s="195">
        <f>'[2]28'!K58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'[2]28'!B59</f>
        <v>42</v>
      </c>
      <c r="C57" s="195">
        <f>'[2]28'!C59</f>
        <v>30</v>
      </c>
      <c r="D57" s="195">
        <f>'[2]28'!D59</f>
        <v>0</v>
      </c>
      <c r="E57" s="195">
        <f>'[2]28'!E59</f>
        <v>0</v>
      </c>
      <c r="F57" s="15">
        <f t="shared" si="6"/>
        <v>72</v>
      </c>
      <c r="G57" s="194">
        <f>'[2]28'!H59</f>
        <v>38</v>
      </c>
      <c r="H57" s="195">
        <f>'[2]28'!I59</f>
        <v>0</v>
      </c>
      <c r="I57" s="195">
        <f>'[2]28'!J59</f>
        <v>0</v>
      </c>
      <c r="J57" s="195">
        <f>'[2]28'!K59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'[2]28'!B60</f>
        <v>42</v>
      </c>
      <c r="C58" s="195">
        <f>'[2]28'!C60</f>
        <v>30</v>
      </c>
      <c r="D58" s="195">
        <f>'[2]28'!D60</f>
        <v>0</v>
      </c>
      <c r="E58" s="195">
        <f>'[2]28'!E60</f>
        <v>0</v>
      </c>
      <c r="F58" s="15">
        <f t="shared" si="6"/>
        <v>72</v>
      </c>
      <c r="G58" s="194">
        <f>'[2]28'!H60</f>
        <v>38</v>
      </c>
      <c r="H58" s="195">
        <f>'[2]28'!I60</f>
        <v>0</v>
      </c>
      <c r="I58" s="195">
        <f>'[2]28'!J60</f>
        <v>0</v>
      </c>
      <c r="J58" s="195">
        <f>'[2]28'!K60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'[2]28'!B61</f>
        <v>42</v>
      </c>
      <c r="C59" s="195">
        <f>'[2]28'!C61</f>
        <v>30</v>
      </c>
      <c r="D59" s="195">
        <f>'[2]28'!D61</f>
        <v>0</v>
      </c>
      <c r="E59" s="195">
        <f>'[2]28'!E61</f>
        <v>0</v>
      </c>
      <c r="F59" s="15">
        <f t="shared" si="6"/>
        <v>72</v>
      </c>
      <c r="G59" s="194">
        <f>'[2]28'!H61</f>
        <v>38</v>
      </c>
      <c r="H59" s="195">
        <f>'[2]28'!I61</f>
        <v>0</v>
      </c>
      <c r="I59" s="195">
        <f>'[2]28'!J61</f>
        <v>0</v>
      </c>
      <c r="J59" s="195">
        <f>'[2]28'!K61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'[2]28'!B62</f>
        <v>42</v>
      </c>
      <c r="C60" s="195">
        <f>'[2]28'!C62</f>
        <v>30</v>
      </c>
      <c r="D60" s="195">
        <f>'[2]28'!D62</f>
        <v>0</v>
      </c>
      <c r="E60" s="195">
        <f>'[2]28'!E62</f>
        <v>0</v>
      </c>
      <c r="F60" s="15">
        <f t="shared" si="6"/>
        <v>72</v>
      </c>
      <c r="G60" s="194">
        <f>'[2]28'!H62</f>
        <v>38</v>
      </c>
      <c r="H60" s="195">
        <f>'[2]28'!I62</f>
        <v>0</v>
      </c>
      <c r="I60" s="195">
        <f>'[2]28'!J62</f>
        <v>0</v>
      </c>
      <c r="J60" s="195">
        <f>'[2]28'!K62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'[2]28'!B63</f>
        <v>42</v>
      </c>
      <c r="C61" s="195">
        <f>'[2]28'!C63</f>
        <v>30</v>
      </c>
      <c r="D61" s="195">
        <f>'[2]28'!D63</f>
        <v>0</v>
      </c>
      <c r="E61" s="195">
        <f>'[2]28'!E63</f>
        <v>0</v>
      </c>
      <c r="F61" s="15">
        <f t="shared" si="6"/>
        <v>72</v>
      </c>
      <c r="G61" s="194">
        <f>'[2]28'!H63</f>
        <v>38</v>
      </c>
      <c r="H61" s="195">
        <f>'[2]28'!I63</f>
        <v>0</v>
      </c>
      <c r="I61" s="195">
        <f>'[2]28'!J63</f>
        <v>0</v>
      </c>
      <c r="J61" s="195">
        <f>'[2]28'!K63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'[2]28'!B64</f>
        <v>42</v>
      </c>
      <c r="C62" s="195">
        <f>'[2]28'!C64</f>
        <v>30</v>
      </c>
      <c r="D62" s="195">
        <f>'[2]28'!D64</f>
        <v>0</v>
      </c>
      <c r="E62" s="195">
        <f>'[2]28'!E64</f>
        <v>0</v>
      </c>
      <c r="F62" s="15">
        <f t="shared" si="6"/>
        <v>72</v>
      </c>
      <c r="G62" s="194">
        <f>'[2]28'!H64</f>
        <v>38</v>
      </c>
      <c r="H62" s="195">
        <f>'[2]28'!I64</f>
        <v>0</v>
      </c>
      <c r="I62" s="195">
        <f>'[2]28'!J64</f>
        <v>0</v>
      </c>
      <c r="J62" s="195">
        <f>'[2]28'!K64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'[2]28'!B65</f>
        <v>42</v>
      </c>
      <c r="C63" s="195">
        <f>'[2]28'!C65</f>
        <v>30</v>
      </c>
      <c r="D63" s="195">
        <f>'[2]28'!D65</f>
        <v>0</v>
      </c>
      <c r="E63" s="195">
        <f>'[2]28'!E65</f>
        <v>0</v>
      </c>
      <c r="F63" s="15">
        <f t="shared" si="6"/>
        <v>72</v>
      </c>
      <c r="G63" s="194">
        <f>'[2]28'!H65</f>
        <v>38</v>
      </c>
      <c r="H63" s="195">
        <f>'[2]28'!I65</f>
        <v>0</v>
      </c>
      <c r="I63" s="195">
        <f>'[2]28'!J65</f>
        <v>0</v>
      </c>
      <c r="J63" s="195">
        <f>'[2]28'!K65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'[2]28'!B66</f>
        <v>42</v>
      </c>
      <c r="C64" s="195">
        <f>'[2]28'!C66</f>
        <v>30</v>
      </c>
      <c r="D64" s="195">
        <f>'[2]28'!D66</f>
        <v>0</v>
      </c>
      <c r="E64" s="195">
        <f>'[2]28'!E66</f>
        <v>0</v>
      </c>
      <c r="F64" s="15">
        <f t="shared" si="6"/>
        <v>72</v>
      </c>
      <c r="G64" s="194">
        <f>'[2]28'!H66</f>
        <v>38</v>
      </c>
      <c r="H64" s="195">
        <f>'[2]28'!I66</f>
        <v>0</v>
      </c>
      <c r="I64" s="195">
        <f>'[2]28'!J66</f>
        <v>0</v>
      </c>
      <c r="J64" s="195">
        <f>'[2]28'!K66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'[2]28'!B67</f>
        <v>42</v>
      </c>
      <c r="C65" s="195">
        <f>'[2]28'!C67</f>
        <v>30</v>
      </c>
      <c r="D65" s="195">
        <f>'[2]28'!D67</f>
        <v>0</v>
      </c>
      <c r="E65" s="195">
        <f>'[2]28'!E67</f>
        <v>0</v>
      </c>
      <c r="F65" s="15">
        <f t="shared" si="6"/>
        <v>72</v>
      </c>
      <c r="G65" s="194">
        <f>'[2]28'!H67</f>
        <v>38</v>
      </c>
      <c r="H65" s="195">
        <f>'[2]28'!I67</f>
        <v>0</v>
      </c>
      <c r="I65" s="195">
        <f>'[2]28'!J67</f>
        <v>0</v>
      </c>
      <c r="J65" s="195">
        <f>'[2]28'!K67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'[2]28'!B68</f>
        <v>42</v>
      </c>
      <c r="C66" s="195">
        <f>'[2]28'!C68</f>
        <v>30</v>
      </c>
      <c r="D66" s="195">
        <f>'[2]28'!D68</f>
        <v>0</v>
      </c>
      <c r="E66" s="195">
        <f>'[2]28'!E68</f>
        <v>0</v>
      </c>
      <c r="F66" s="15">
        <f t="shared" si="6"/>
        <v>72</v>
      </c>
      <c r="G66" s="194">
        <f>'[2]28'!H68</f>
        <v>38</v>
      </c>
      <c r="H66" s="195">
        <f>'[2]28'!I68</f>
        <v>0</v>
      </c>
      <c r="I66" s="195">
        <f>'[2]28'!J68</f>
        <v>0</v>
      </c>
      <c r="J66" s="195">
        <f>'[2]28'!K68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'[2]28'!B69</f>
        <v>42</v>
      </c>
      <c r="C67" s="195">
        <f>'[2]28'!C69</f>
        <v>30</v>
      </c>
      <c r="D67" s="195">
        <f>'[2]28'!D69</f>
        <v>0</v>
      </c>
      <c r="E67" s="195">
        <f>'[2]28'!E69</f>
        <v>0</v>
      </c>
      <c r="F67" s="15">
        <f t="shared" si="6"/>
        <v>72</v>
      </c>
      <c r="G67" s="194">
        <f>'[2]28'!H69</f>
        <v>38</v>
      </c>
      <c r="H67" s="195">
        <f>'[2]28'!I69</f>
        <v>0</v>
      </c>
      <c r="I67" s="195">
        <f>'[2]28'!J69</f>
        <v>0</v>
      </c>
      <c r="J67" s="195">
        <f>'[2]28'!K69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'[2]28'!B70</f>
        <v>42</v>
      </c>
      <c r="C68" s="195">
        <f>'[2]28'!C70</f>
        <v>30</v>
      </c>
      <c r="D68" s="195">
        <f>'[2]28'!D70</f>
        <v>0</v>
      </c>
      <c r="E68" s="195">
        <f>'[2]28'!E70</f>
        <v>0</v>
      </c>
      <c r="F68" s="15">
        <f t="shared" si="6"/>
        <v>72</v>
      </c>
      <c r="G68" s="194">
        <f>'[2]28'!H70</f>
        <v>38</v>
      </c>
      <c r="H68" s="195">
        <f>'[2]28'!I70</f>
        <v>0</v>
      </c>
      <c r="I68" s="195">
        <f>'[2]28'!J70</f>
        <v>0</v>
      </c>
      <c r="J68" s="195">
        <f>'[2]28'!K70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'[2]28'!B71</f>
        <v>42</v>
      </c>
      <c r="C69" s="195">
        <f>'[2]28'!C71</f>
        <v>30</v>
      </c>
      <c r="D69" s="195">
        <f>'[2]28'!D71</f>
        <v>0</v>
      </c>
      <c r="E69" s="195">
        <f>'[2]28'!E71</f>
        <v>0</v>
      </c>
      <c r="F69" s="15">
        <f t="shared" ref="F69:F98" si="16">SUM(B69:E69)</f>
        <v>72</v>
      </c>
      <c r="G69" s="194">
        <f>'[2]28'!H71</f>
        <v>38</v>
      </c>
      <c r="H69" s="195">
        <f>'[2]28'!I71</f>
        <v>0</v>
      </c>
      <c r="I69" s="195">
        <f>'[2]28'!J71</f>
        <v>0</v>
      </c>
      <c r="J69" s="195">
        <f>'[2]28'!K71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'[2]28'!B72</f>
        <v>42</v>
      </c>
      <c r="C70" s="195">
        <f>'[2]28'!C72</f>
        <v>30</v>
      </c>
      <c r="D70" s="195">
        <f>'[2]28'!D72</f>
        <v>0</v>
      </c>
      <c r="E70" s="195">
        <f>'[2]28'!E72</f>
        <v>0</v>
      </c>
      <c r="F70" s="15">
        <f t="shared" si="16"/>
        <v>72</v>
      </c>
      <c r="G70" s="194">
        <f>'[2]28'!H72</f>
        <v>38</v>
      </c>
      <c r="H70" s="195">
        <f>'[2]28'!I72</f>
        <v>0</v>
      </c>
      <c r="I70" s="195">
        <f>'[2]28'!J72</f>
        <v>0</v>
      </c>
      <c r="J70" s="195">
        <f>'[2]28'!K72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'[2]28'!B73</f>
        <v>42</v>
      </c>
      <c r="C71" s="195">
        <f>'[2]28'!C73</f>
        <v>30</v>
      </c>
      <c r="D71" s="195">
        <f>'[2]28'!D73</f>
        <v>0</v>
      </c>
      <c r="E71" s="195">
        <f>'[2]28'!E73</f>
        <v>0</v>
      </c>
      <c r="F71" s="15">
        <f t="shared" si="16"/>
        <v>72</v>
      </c>
      <c r="G71" s="194">
        <f>'[2]28'!H73</f>
        <v>38</v>
      </c>
      <c r="H71" s="195">
        <f>'[2]28'!I73</f>
        <v>0</v>
      </c>
      <c r="I71" s="195">
        <f>'[2]28'!J73</f>
        <v>0</v>
      </c>
      <c r="J71" s="195">
        <f>'[2]28'!K73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'[2]28'!B74</f>
        <v>42</v>
      </c>
      <c r="C72" s="195">
        <f>'[2]28'!C74</f>
        <v>30</v>
      </c>
      <c r="D72" s="195">
        <f>'[2]28'!D74</f>
        <v>0</v>
      </c>
      <c r="E72" s="195">
        <f>'[2]28'!E74</f>
        <v>0</v>
      </c>
      <c r="F72" s="15">
        <f t="shared" si="16"/>
        <v>72</v>
      </c>
      <c r="G72" s="194">
        <f>'[2]28'!H74</f>
        <v>38</v>
      </c>
      <c r="H72" s="195">
        <f>'[2]28'!I74</f>
        <v>0</v>
      </c>
      <c r="I72" s="195">
        <f>'[2]28'!J74</f>
        <v>0</v>
      </c>
      <c r="J72" s="195">
        <f>'[2]28'!K74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'[2]28'!B75</f>
        <v>42</v>
      </c>
      <c r="C73" s="195">
        <f>'[2]28'!C75</f>
        <v>30</v>
      </c>
      <c r="D73" s="195">
        <f>'[2]28'!D75</f>
        <v>0</v>
      </c>
      <c r="E73" s="195">
        <f>'[2]28'!E75</f>
        <v>0</v>
      </c>
      <c r="F73" s="15">
        <f t="shared" si="16"/>
        <v>72</v>
      </c>
      <c r="G73" s="194">
        <f>'[2]28'!H75</f>
        <v>38</v>
      </c>
      <c r="H73" s="195">
        <f>'[2]28'!I75</f>
        <v>0</v>
      </c>
      <c r="I73" s="195">
        <f>'[2]28'!J75</f>
        <v>0</v>
      </c>
      <c r="J73" s="195">
        <f>'[2]28'!K75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'[2]28'!B76</f>
        <v>42</v>
      </c>
      <c r="C74" s="195">
        <f>'[2]28'!C76</f>
        <v>30</v>
      </c>
      <c r="D74" s="195">
        <f>'[2]28'!D76</f>
        <v>0</v>
      </c>
      <c r="E74" s="195">
        <f>'[2]28'!E76</f>
        <v>0</v>
      </c>
      <c r="F74" s="15">
        <f t="shared" si="16"/>
        <v>72</v>
      </c>
      <c r="G74" s="194">
        <f>'[2]28'!H76</f>
        <v>38</v>
      </c>
      <c r="H74" s="195">
        <f>'[2]28'!I76</f>
        <v>0</v>
      </c>
      <c r="I74" s="195">
        <f>'[2]28'!J76</f>
        <v>0</v>
      </c>
      <c r="J74" s="195">
        <f>'[2]28'!K76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'[2]28'!B77</f>
        <v>42</v>
      </c>
      <c r="C75" s="195">
        <f>'[2]28'!C77</f>
        <v>30</v>
      </c>
      <c r="D75" s="195">
        <f>'[2]28'!D77</f>
        <v>0</v>
      </c>
      <c r="E75" s="195">
        <f>'[2]28'!E77</f>
        <v>0</v>
      </c>
      <c r="F75" s="15">
        <f t="shared" si="16"/>
        <v>72</v>
      </c>
      <c r="G75" s="194">
        <f>'[2]28'!H77</f>
        <v>38</v>
      </c>
      <c r="H75" s="195">
        <f>'[2]28'!I77</f>
        <v>0</v>
      </c>
      <c r="I75" s="195">
        <f>'[2]28'!J77</f>
        <v>0</v>
      </c>
      <c r="J75" s="195">
        <f>'[2]28'!K77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'[2]28'!B78</f>
        <v>42</v>
      </c>
      <c r="C76" s="195">
        <f>'[2]28'!C78</f>
        <v>30</v>
      </c>
      <c r="D76" s="195">
        <f>'[2]28'!D78</f>
        <v>0</v>
      </c>
      <c r="E76" s="195">
        <f>'[2]28'!E78</f>
        <v>0</v>
      </c>
      <c r="F76" s="15">
        <f t="shared" si="16"/>
        <v>72</v>
      </c>
      <c r="G76" s="194">
        <f>'[2]28'!H78</f>
        <v>38</v>
      </c>
      <c r="H76" s="195">
        <f>'[2]28'!I78</f>
        <v>0</v>
      </c>
      <c r="I76" s="195">
        <f>'[2]28'!J78</f>
        <v>0</v>
      </c>
      <c r="J76" s="195">
        <f>'[2]28'!K78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'[2]28'!B79</f>
        <v>42</v>
      </c>
      <c r="C77" s="195">
        <f>'[2]28'!C79</f>
        <v>30</v>
      </c>
      <c r="D77" s="195">
        <f>'[2]28'!D79</f>
        <v>0</v>
      </c>
      <c r="E77" s="195">
        <f>'[2]28'!E79</f>
        <v>0</v>
      </c>
      <c r="F77" s="15">
        <f t="shared" si="16"/>
        <v>72</v>
      </c>
      <c r="G77" s="194">
        <f>'[2]28'!H79</f>
        <v>38</v>
      </c>
      <c r="H77" s="195">
        <f>'[2]28'!I79</f>
        <v>0</v>
      </c>
      <c r="I77" s="195">
        <f>'[2]28'!J79</f>
        <v>0</v>
      </c>
      <c r="J77" s="195">
        <f>'[2]28'!K79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'[2]28'!B80</f>
        <v>42</v>
      </c>
      <c r="C78" s="195">
        <f>'[2]28'!C80</f>
        <v>30</v>
      </c>
      <c r="D78" s="195">
        <f>'[2]28'!D80</f>
        <v>0</v>
      </c>
      <c r="E78" s="195">
        <f>'[2]28'!E80</f>
        <v>0</v>
      </c>
      <c r="F78" s="15">
        <f t="shared" si="16"/>
        <v>72</v>
      </c>
      <c r="G78" s="194">
        <f>'[2]28'!H80</f>
        <v>38</v>
      </c>
      <c r="H78" s="195">
        <f>'[2]28'!I80</f>
        <v>0</v>
      </c>
      <c r="I78" s="195">
        <f>'[2]28'!J80</f>
        <v>0</v>
      </c>
      <c r="J78" s="195">
        <f>'[2]28'!K80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'[2]28'!B81</f>
        <v>42</v>
      </c>
      <c r="C79" s="195">
        <f>'[2]28'!C81</f>
        <v>30</v>
      </c>
      <c r="D79" s="195">
        <f>'[2]28'!D81</f>
        <v>0</v>
      </c>
      <c r="E79" s="195">
        <f>'[2]28'!E81</f>
        <v>0</v>
      </c>
      <c r="F79" s="15">
        <f t="shared" si="16"/>
        <v>72</v>
      </c>
      <c r="G79" s="194">
        <f>'[2]28'!H81</f>
        <v>38</v>
      </c>
      <c r="H79" s="195">
        <f>'[2]28'!I81</f>
        <v>0</v>
      </c>
      <c r="I79" s="195">
        <f>'[2]28'!J81</f>
        <v>0</v>
      </c>
      <c r="J79" s="195">
        <f>'[2]28'!K81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'[2]28'!B82</f>
        <v>42</v>
      </c>
      <c r="C80" s="195">
        <f>'[2]28'!C82</f>
        <v>30</v>
      </c>
      <c r="D80" s="195">
        <f>'[2]28'!D82</f>
        <v>0</v>
      </c>
      <c r="E80" s="195">
        <f>'[2]28'!E82</f>
        <v>0</v>
      </c>
      <c r="F80" s="15">
        <f t="shared" si="16"/>
        <v>72</v>
      </c>
      <c r="G80" s="194">
        <f>'[2]28'!H82</f>
        <v>38</v>
      </c>
      <c r="H80" s="195">
        <f>'[2]28'!I82</f>
        <v>0</v>
      </c>
      <c r="I80" s="195">
        <f>'[2]28'!J82</f>
        <v>0</v>
      </c>
      <c r="J80" s="195">
        <f>'[2]28'!K82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'[2]28'!B83</f>
        <v>42</v>
      </c>
      <c r="C81" s="195">
        <f>'[2]28'!C83</f>
        <v>30</v>
      </c>
      <c r="D81" s="195">
        <f>'[2]28'!D83</f>
        <v>0</v>
      </c>
      <c r="E81" s="195">
        <f>'[2]28'!E83</f>
        <v>0</v>
      </c>
      <c r="F81" s="15">
        <f t="shared" si="16"/>
        <v>72</v>
      </c>
      <c r="G81" s="194">
        <f>'[2]28'!H83</f>
        <v>38</v>
      </c>
      <c r="H81" s="195">
        <f>'[2]28'!I83</f>
        <v>0</v>
      </c>
      <c r="I81" s="195">
        <f>'[2]28'!J83</f>
        <v>0</v>
      </c>
      <c r="J81" s="195">
        <f>'[2]28'!K83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'[2]28'!B84</f>
        <v>42</v>
      </c>
      <c r="C82" s="195">
        <f>'[2]28'!C84</f>
        <v>30</v>
      </c>
      <c r="D82" s="195">
        <f>'[2]28'!D84</f>
        <v>0</v>
      </c>
      <c r="E82" s="195">
        <f>'[2]28'!E84</f>
        <v>0</v>
      </c>
      <c r="F82" s="15">
        <f t="shared" si="16"/>
        <v>72</v>
      </c>
      <c r="G82" s="194">
        <f>'[2]28'!H84</f>
        <v>38</v>
      </c>
      <c r="H82" s="195">
        <f>'[2]28'!I84</f>
        <v>0</v>
      </c>
      <c r="I82" s="195">
        <f>'[2]28'!J84</f>
        <v>0</v>
      </c>
      <c r="J82" s="195">
        <f>'[2]28'!K84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'[2]28'!B85</f>
        <v>42</v>
      </c>
      <c r="C83" s="195">
        <f>'[2]28'!C85</f>
        <v>30</v>
      </c>
      <c r="D83" s="195">
        <f>'[2]28'!D85</f>
        <v>0</v>
      </c>
      <c r="E83" s="195">
        <f>'[2]28'!E85</f>
        <v>0</v>
      </c>
      <c r="F83" s="15">
        <f t="shared" si="16"/>
        <v>72</v>
      </c>
      <c r="G83" s="194">
        <f>'[2]28'!H85</f>
        <v>38</v>
      </c>
      <c r="H83" s="195">
        <f>'[2]28'!I85</f>
        <v>0</v>
      </c>
      <c r="I83" s="195">
        <f>'[2]28'!J85</f>
        <v>0</v>
      </c>
      <c r="J83" s="195">
        <f>'[2]28'!K85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'[2]28'!B86</f>
        <v>42</v>
      </c>
      <c r="C84" s="195">
        <f>'[2]28'!C86</f>
        <v>30</v>
      </c>
      <c r="D84" s="195">
        <f>'[2]28'!D86</f>
        <v>0</v>
      </c>
      <c r="E84" s="195">
        <f>'[2]28'!E86</f>
        <v>0</v>
      </c>
      <c r="F84" s="15">
        <f t="shared" si="16"/>
        <v>72</v>
      </c>
      <c r="G84" s="194">
        <f>'[2]28'!H86</f>
        <v>38</v>
      </c>
      <c r="H84" s="195">
        <f>'[2]28'!I86</f>
        <v>0</v>
      </c>
      <c r="I84" s="195">
        <f>'[2]28'!J86</f>
        <v>0</v>
      </c>
      <c r="J84" s="195">
        <f>'[2]28'!K86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'[2]28'!B87</f>
        <v>42</v>
      </c>
      <c r="C85" s="195">
        <f>'[2]28'!C87</f>
        <v>30</v>
      </c>
      <c r="D85" s="195">
        <f>'[2]28'!D87</f>
        <v>0</v>
      </c>
      <c r="E85" s="195">
        <f>'[2]28'!E87</f>
        <v>0</v>
      </c>
      <c r="F85" s="15">
        <f t="shared" si="16"/>
        <v>72</v>
      </c>
      <c r="G85" s="194">
        <f>'[2]28'!H87</f>
        <v>38</v>
      </c>
      <c r="H85" s="195">
        <f>'[2]28'!I87</f>
        <v>0</v>
      </c>
      <c r="I85" s="195">
        <f>'[2]28'!J87</f>
        <v>0</v>
      </c>
      <c r="J85" s="195">
        <f>'[2]28'!K87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'[2]28'!B88</f>
        <v>42</v>
      </c>
      <c r="C86" s="195">
        <f>'[2]28'!C88</f>
        <v>30</v>
      </c>
      <c r="D86" s="195">
        <f>'[2]28'!D88</f>
        <v>0</v>
      </c>
      <c r="E86" s="195">
        <f>'[2]28'!E88</f>
        <v>0</v>
      </c>
      <c r="F86" s="15">
        <f t="shared" si="16"/>
        <v>72</v>
      </c>
      <c r="G86" s="194">
        <f>'[2]28'!H88</f>
        <v>38</v>
      </c>
      <c r="H86" s="195">
        <f>'[2]28'!I88</f>
        <v>0</v>
      </c>
      <c r="I86" s="195">
        <f>'[2]28'!J88</f>
        <v>0</v>
      </c>
      <c r="J86" s="195">
        <f>'[2]28'!K88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'[2]28'!B89</f>
        <v>42</v>
      </c>
      <c r="C87" s="195">
        <f>'[2]28'!C89</f>
        <v>30</v>
      </c>
      <c r="D87" s="195">
        <f>'[2]28'!D89</f>
        <v>0</v>
      </c>
      <c r="E87" s="195">
        <f>'[2]28'!E89</f>
        <v>0</v>
      </c>
      <c r="F87" s="15">
        <f t="shared" si="16"/>
        <v>72</v>
      </c>
      <c r="G87" s="194">
        <f>'[2]28'!H89</f>
        <v>38</v>
      </c>
      <c r="H87" s="195">
        <f>'[2]28'!I89</f>
        <v>0</v>
      </c>
      <c r="I87" s="195">
        <f>'[2]28'!J89</f>
        <v>0</v>
      </c>
      <c r="J87" s="195">
        <f>'[2]28'!K89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'[2]28'!B90</f>
        <v>42</v>
      </c>
      <c r="C88" s="195">
        <f>'[2]28'!C90</f>
        <v>30</v>
      </c>
      <c r="D88" s="195">
        <f>'[2]28'!D90</f>
        <v>0</v>
      </c>
      <c r="E88" s="195">
        <f>'[2]28'!E90</f>
        <v>0</v>
      </c>
      <c r="F88" s="15">
        <f t="shared" si="16"/>
        <v>72</v>
      </c>
      <c r="G88" s="194">
        <f>'[2]28'!H90</f>
        <v>38</v>
      </c>
      <c r="H88" s="195">
        <f>'[2]28'!I90</f>
        <v>0</v>
      </c>
      <c r="I88" s="195">
        <f>'[2]28'!J90</f>
        <v>0</v>
      </c>
      <c r="J88" s="195">
        <f>'[2]28'!K90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'[2]28'!B91</f>
        <v>42</v>
      </c>
      <c r="C89" s="195">
        <f>'[2]28'!C91</f>
        <v>30</v>
      </c>
      <c r="D89" s="195">
        <f>'[2]28'!D91</f>
        <v>0</v>
      </c>
      <c r="E89" s="195">
        <f>'[2]28'!E91</f>
        <v>0</v>
      </c>
      <c r="F89" s="15">
        <f t="shared" si="16"/>
        <v>72</v>
      </c>
      <c r="G89" s="194">
        <f>'[2]28'!H91</f>
        <v>38</v>
      </c>
      <c r="H89" s="195">
        <f>'[2]28'!I91</f>
        <v>0</v>
      </c>
      <c r="I89" s="195">
        <f>'[2]28'!J91</f>
        <v>0</v>
      </c>
      <c r="J89" s="195">
        <f>'[2]28'!K91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'[2]28'!B92</f>
        <v>42</v>
      </c>
      <c r="C90" s="195">
        <f>'[2]28'!C92</f>
        <v>30</v>
      </c>
      <c r="D90" s="195">
        <f>'[2]28'!D92</f>
        <v>0</v>
      </c>
      <c r="E90" s="195">
        <f>'[2]28'!E92</f>
        <v>0</v>
      </c>
      <c r="F90" s="15">
        <f t="shared" si="16"/>
        <v>72</v>
      </c>
      <c r="G90" s="194">
        <f>'[2]28'!H92</f>
        <v>38</v>
      </c>
      <c r="H90" s="195">
        <f>'[2]28'!I92</f>
        <v>0</v>
      </c>
      <c r="I90" s="195">
        <f>'[2]28'!J92</f>
        <v>0</v>
      </c>
      <c r="J90" s="195">
        <f>'[2]28'!K92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'[2]28'!B93</f>
        <v>42</v>
      </c>
      <c r="C91" s="195">
        <f>'[2]28'!C93</f>
        <v>30</v>
      </c>
      <c r="D91" s="195">
        <f>'[2]28'!D93</f>
        <v>0</v>
      </c>
      <c r="E91" s="195">
        <f>'[2]28'!E93</f>
        <v>0</v>
      </c>
      <c r="F91" s="15">
        <f t="shared" si="16"/>
        <v>72</v>
      </c>
      <c r="G91" s="194">
        <f>'[2]28'!H93</f>
        <v>38</v>
      </c>
      <c r="H91" s="195">
        <f>'[2]28'!I93</f>
        <v>0</v>
      </c>
      <c r="I91" s="195">
        <f>'[2]28'!J93</f>
        <v>0</v>
      </c>
      <c r="J91" s="195">
        <f>'[2]28'!K93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'[2]28'!B94</f>
        <v>42</v>
      </c>
      <c r="C92" s="195">
        <f>'[2]28'!C94</f>
        <v>30</v>
      </c>
      <c r="D92" s="195">
        <f>'[2]28'!D94</f>
        <v>0</v>
      </c>
      <c r="E92" s="195">
        <f>'[2]28'!E94</f>
        <v>0</v>
      </c>
      <c r="F92" s="15">
        <f t="shared" si="16"/>
        <v>72</v>
      </c>
      <c r="G92" s="194">
        <f>'[2]28'!H94</f>
        <v>38</v>
      </c>
      <c r="H92" s="195">
        <f>'[2]28'!I94</f>
        <v>0</v>
      </c>
      <c r="I92" s="195">
        <f>'[2]28'!J94</f>
        <v>0</v>
      </c>
      <c r="J92" s="195">
        <f>'[2]28'!K94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'[2]28'!B95</f>
        <v>42</v>
      </c>
      <c r="C93" s="195">
        <f>'[2]28'!C95</f>
        <v>30</v>
      </c>
      <c r="D93" s="195">
        <f>'[2]28'!D95</f>
        <v>0</v>
      </c>
      <c r="E93" s="195">
        <f>'[2]28'!E95</f>
        <v>0</v>
      </c>
      <c r="F93" s="15">
        <f t="shared" si="16"/>
        <v>72</v>
      </c>
      <c r="G93" s="194">
        <f>'[2]28'!H95</f>
        <v>38</v>
      </c>
      <c r="H93" s="195">
        <f>'[2]28'!I95</f>
        <v>0</v>
      </c>
      <c r="I93" s="195">
        <f>'[2]28'!J95</f>
        <v>0</v>
      </c>
      <c r="J93" s="195">
        <f>'[2]28'!K95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'[2]28'!B96</f>
        <v>42</v>
      </c>
      <c r="C94" s="195">
        <f>'[2]28'!C96</f>
        <v>30</v>
      </c>
      <c r="D94" s="195">
        <f>'[2]28'!D96</f>
        <v>0</v>
      </c>
      <c r="E94" s="195">
        <f>'[2]28'!E96</f>
        <v>0</v>
      </c>
      <c r="F94" s="15">
        <f t="shared" si="16"/>
        <v>72</v>
      </c>
      <c r="G94" s="194">
        <f>'[2]28'!H96</f>
        <v>38</v>
      </c>
      <c r="H94" s="195">
        <f>'[2]28'!I96</f>
        <v>0</v>
      </c>
      <c r="I94" s="195">
        <f>'[2]28'!J96</f>
        <v>0</v>
      </c>
      <c r="J94" s="195">
        <f>'[2]28'!K96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'[2]28'!B97</f>
        <v>42</v>
      </c>
      <c r="C95" s="195">
        <f>'[2]28'!C97</f>
        <v>30</v>
      </c>
      <c r="D95" s="195">
        <f>'[2]28'!D97</f>
        <v>0</v>
      </c>
      <c r="E95" s="195">
        <f>'[2]28'!E97</f>
        <v>0</v>
      </c>
      <c r="F95" s="15">
        <f t="shared" si="16"/>
        <v>72</v>
      </c>
      <c r="G95" s="194">
        <f>'[2]28'!H97</f>
        <v>38</v>
      </c>
      <c r="H95" s="195">
        <f>'[2]28'!I97</f>
        <v>0</v>
      </c>
      <c r="I95" s="195">
        <f>'[2]28'!J97</f>
        <v>0</v>
      </c>
      <c r="J95" s="195">
        <f>'[2]28'!K97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'[2]28'!B98</f>
        <v>42</v>
      </c>
      <c r="C96" s="195">
        <f>'[2]28'!C98</f>
        <v>30</v>
      </c>
      <c r="D96" s="195">
        <f>'[2]28'!D98</f>
        <v>0</v>
      </c>
      <c r="E96" s="195">
        <f>'[2]28'!E98</f>
        <v>0</v>
      </c>
      <c r="F96" s="15">
        <f t="shared" si="16"/>
        <v>72</v>
      </c>
      <c r="G96" s="194">
        <f>'[2]28'!H98</f>
        <v>38</v>
      </c>
      <c r="H96" s="195">
        <f>'[2]28'!I98</f>
        <v>0</v>
      </c>
      <c r="I96" s="195">
        <f>'[2]28'!J98</f>
        <v>0</v>
      </c>
      <c r="J96" s="195">
        <f>'[2]28'!K98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'[2]28'!B99</f>
        <v>42</v>
      </c>
      <c r="C97" s="195">
        <f>'[2]28'!C99</f>
        <v>30</v>
      </c>
      <c r="D97" s="195">
        <f>'[2]28'!D99</f>
        <v>0</v>
      </c>
      <c r="E97" s="195">
        <f>'[2]28'!E99</f>
        <v>0</v>
      </c>
      <c r="F97" s="15">
        <f t="shared" si="16"/>
        <v>72</v>
      </c>
      <c r="G97" s="194">
        <f>'[2]28'!H99</f>
        <v>38</v>
      </c>
      <c r="H97" s="195">
        <f>'[2]28'!I99</f>
        <v>0</v>
      </c>
      <c r="I97" s="195">
        <f>'[2]28'!J99</f>
        <v>0</v>
      </c>
      <c r="J97" s="195">
        <f>'[2]28'!K99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'[2]28'!B100</f>
        <v>42</v>
      </c>
      <c r="C98" s="195">
        <f>'[2]28'!C100</f>
        <v>30</v>
      </c>
      <c r="D98" s="195">
        <f>'[2]28'!D100</f>
        <v>0</v>
      </c>
      <c r="E98" s="195">
        <f>'[2]28'!E100</f>
        <v>0</v>
      </c>
      <c r="F98" s="15">
        <f t="shared" si="16"/>
        <v>72</v>
      </c>
      <c r="G98" s="194">
        <f>'[2]28'!H100</f>
        <v>38</v>
      </c>
      <c r="H98" s="195">
        <f>'[2]28'!I100</f>
        <v>0</v>
      </c>
      <c r="I98" s="195">
        <f>'[2]28'!J100</f>
        <v>0</v>
      </c>
      <c r="J98" s="195">
        <f>'[2]28'!K100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0.90625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0.90625</v>
      </c>
      <c r="L99" s="128">
        <f t="shared" si="17"/>
        <v>2.4E-2</v>
      </c>
      <c r="M99" s="128">
        <f t="shared" si="17"/>
        <v>0.89394999999999991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0.89394999999999991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1030</v>
      </c>
      <c r="G3" s="16">
        <f>'[3]28'!G5</f>
        <v>0</v>
      </c>
      <c r="H3" s="17">
        <f>SUM(B3:G3)</f>
        <v>1350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1030</v>
      </c>
      <c r="G4" s="16">
        <f>'[3]28'!G6</f>
        <v>0</v>
      </c>
      <c r="H4" s="17">
        <f>SUM(B4:G4)</f>
        <v>1350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1030</v>
      </c>
      <c r="G5" s="16">
        <f>'[3]28'!G7</f>
        <v>0</v>
      </c>
      <c r="H5" s="17">
        <f t="shared" ref="H5:H68" si="27">SUM(B5:G5)</f>
        <v>1350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1030</v>
      </c>
      <c r="G6" s="16">
        <f>'[3]28'!G8</f>
        <v>0</v>
      </c>
      <c r="H6" s="17">
        <f t="shared" si="27"/>
        <v>1350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1030</v>
      </c>
      <c r="G7" s="16">
        <f>'[3]28'!G9</f>
        <v>0</v>
      </c>
      <c r="H7" s="17">
        <f t="shared" si="27"/>
        <v>1350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1030</v>
      </c>
      <c r="G8" s="16">
        <f>'[3]28'!G10</f>
        <v>0</v>
      </c>
      <c r="H8" s="17">
        <f t="shared" si="27"/>
        <v>1350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1030</v>
      </c>
      <c r="G9" s="16">
        <f>'[3]28'!G11</f>
        <v>0</v>
      </c>
      <c r="H9" s="17">
        <f t="shared" si="27"/>
        <v>1350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1030</v>
      </c>
      <c r="G10" s="16">
        <f>'[3]28'!G12</f>
        <v>0</v>
      </c>
      <c r="H10" s="17">
        <f t="shared" si="27"/>
        <v>1350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1030</v>
      </c>
      <c r="G11" s="16">
        <f>'[3]28'!G13</f>
        <v>0</v>
      </c>
      <c r="H11" s="17">
        <f t="shared" si="27"/>
        <v>1350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1030</v>
      </c>
      <c r="G12" s="16">
        <f>'[3]28'!G14</f>
        <v>0</v>
      </c>
      <c r="H12" s="17">
        <f t="shared" si="27"/>
        <v>1350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1030</v>
      </c>
      <c r="G13" s="16">
        <f>'[3]28'!G15</f>
        <v>0</v>
      </c>
      <c r="H13" s="17">
        <f t="shared" si="27"/>
        <v>1350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1030</v>
      </c>
      <c r="G14" s="16">
        <f>'[3]28'!G16</f>
        <v>0</v>
      </c>
      <c r="H14" s="17">
        <f t="shared" si="27"/>
        <v>1350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1030</v>
      </c>
      <c r="G15" s="16">
        <f>'[3]28'!G17</f>
        <v>0</v>
      </c>
      <c r="H15" s="17">
        <f t="shared" si="27"/>
        <v>1350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1030</v>
      </c>
      <c r="G16" s="16">
        <f>'[3]28'!G18</f>
        <v>0</v>
      </c>
      <c r="H16" s="17">
        <f t="shared" si="27"/>
        <v>1350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1030</v>
      </c>
      <c r="G17" s="16">
        <f>'[3]28'!G19</f>
        <v>0</v>
      </c>
      <c r="H17" s="17">
        <f t="shared" si="27"/>
        <v>1350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1030</v>
      </c>
      <c r="G18" s="16">
        <f>'[3]28'!G20</f>
        <v>0</v>
      </c>
      <c r="H18" s="17">
        <f t="shared" si="27"/>
        <v>1350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1030</v>
      </c>
      <c r="G19" s="16">
        <f>'[3]28'!G21</f>
        <v>0</v>
      </c>
      <c r="H19" s="17">
        <f t="shared" si="27"/>
        <v>1350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1030</v>
      </c>
      <c r="G20" s="16">
        <f>'[3]28'!G22</f>
        <v>0</v>
      </c>
      <c r="H20" s="17">
        <f t="shared" si="27"/>
        <v>1350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1030</v>
      </c>
      <c r="G21" s="16">
        <f>'[3]28'!G23</f>
        <v>0</v>
      </c>
      <c r="H21" s="17">
        <f t="shared" si="27"/>
        <v>1350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1030</v>
      </c>
      <c r="G22" s="16">
        <f>'[3]28'!G24</f>
        <v>0</v>
      </c>
      <c r="H22" s="17">
        <f t="shared" si="27"/>
        <v>1350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1030</v>
      </c>
      <c r="G23" s="16">
        <f>'[3]28'!G25</f>
        <v>0</v>
      </c>
      <c r="H23" s="17">
        <f t="shared" si="27"/>
        <v>1350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1030</v>
      </c>
      <c r="G24" s="16">
        <f>'[3]28'!G26</f>
        <v>0</v>
      </c>
      <c r="H24" s="17">
        <f t="shared" si="27"/>
        <v>1350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1030</v>
      </c>
      <c r="G25" s="16">
        <f>'[3]28'!G27</f>
        <v>0</v>
      </c>
      <c r="H25" s="17">
        <f t="shared" si="27"/>
        <v>1350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1030</v>
      </c>
      <c r="G26" s="16">
        <f>'[3]28'!G28</f>
        <v>0</v>
      </c>
      <c r="H26" s="17">
        <f t="shared" si="27"/>
        <v>1350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1030</v>
      </c>
      <c r="G27" s="16">
        <f>'[3]28'!G29</f>
        <v>0</v>
      </c>
      <c r="H27" s="17">
        <f t="shared" si="27"/>
        <v>1350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26.02</v>
      </c>
      <c r="AU27" s="8">
        <v>26.02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26.02</v>
      </c>
      <c r="BM27" s="8">
        <f t="shared" si="22"/>
        <v>26.02</v>
      </c>
      <c r="BN27" s="8">
        <f t="shared" si="23"/>
        <v>26.99</v>
      </c>
      <c r="BO27" s="8">
        <f t="shared" si="24"/>
        <v>26.99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1030</v>
      </c>
      <c r="G28" s="16">
        <f>'[3]28'!G30</f>
        <v>0</v>
      </c>
      <c r="H28" s="17">
        <f t="shared" si="27"/>
        <v>1350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26.02</v>
      </c>
      <c r="AU28" s="8">
        <v>26.02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26.02</v>
      </c>
      <c r="BM28" s="8">
        <f t="shared" si="22"/>
        <v>26.02</v>
      </c>
      <c r="BN28" s="8">
        <f t="shared" si="23"/>
        <v>26.99</v>
      </c>
      <c r="BO28" s="8">
        <f t="shared" si="24"/>
        <v>26.99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1030</v>
      </c>
      <c r="G29" s="16">
        <f>'[3]28'!G31</f>
        <v>0</v>
      </c>
      <c r="H29" s="17">
        <f t="shared" si="27"/>
        <v>1350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26.02</v>
      </c>
      <c r="AU29" s="8">
        <v>26.02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26.02</v>
      </c>
      <c r="BM29" s="8">
        <f t="shared" si="22"/>
        <v>26.02</v>
      </c>
      <c r="BN29" s="8">
        <f t="shared" si="23"/>
        <v>26.99</v>
      </c>
      <c r="BO29" s="8">
        <f t="shared" si="24"/>
        <v>26.99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1030</v>
      </c>
      <c r="G30" s="16">
        <f>'[3]28'!G32</f>
        <v>0</v>
      </c>
      <c r="H30" s="17">
        <f t="shared" si="27"/>
        <v>1350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26.02</v>
      </c>
      <c r="AU30" s="8">
        <v>26.02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26.02</v>
      </c>
      <c r="BM30" s="8">
        <f t="shared" si="22"/>
        <v>26.02</v>
      </c>
      <c r="BN30" s="8">
        <f t="shared" si="23"/>
        <v>26.99</v>
      </c>
      <c r="BO30" s="8">
        <f t="shared" si="24"/>
        <v>26.99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1030</v>
      </c>
      <c r="G31" s="16">
        <f>'[3]28'!G33</f>
        <v>0</v>
      </c>
      <c r="H31" s="17">
        <f t="shared" si="27"/>
        <v>1350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26.02</v>
      </c>
      <c r="AU31" s="8">
        <v>26.02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26.02</v>
      </c>
      <c r="BM31" s="8">
        <f t="shared" si="22"/>
        <v>26.02</v>
      </c>
      <c r="BN31" s="8">
        <f t="shared" si="23"/>
        <v>26.99</v>
      </c>
      <c r="BO31" s="8">
        <f t="shared" si="24"/>
        <v>26.99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1030</v>
      </c>
      <c r="G32" s="16">
        <f>'[3]28'!G34</f>
        <v>0</v>
      </c>
      <c r="H32" s="17">
        <f t="shared" si="27"/>
        <v>1350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26.54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26.54</v>
      </c>
      <c r="AE32" s="8">
        <f t="shared" si="11"/>
        <v>26.54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26.54</v>
      </c>
      <c r="AL32" s="8">
        <f t="shared" si="31"/>
        <v>216.92000000000002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216.92000000000002</v>
      </c>
      <c r="AT32" s="8">
        <v>25.59</v>
      </c>
      <c r="AU32" s="8">
        <v>25.59</v>
      </c>
      <c r="AW32" s="198">
        <v>26.54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26.54</v>
      </c>
      <c r="BD32" s="198">
        <v>26.54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26.54</v>
      </c>
      <c r="BL32" s="8">
        <f t="shared" si="21"/>
        <v>25.59</v>
      </c>
      <c r="BM32" s="8">
        <f t="shared" si="22"/>
        <v>25.59</v>
      </c>
      <c r="BN32" s="8">
        <f t="shared" si="23"/>
        <v>26.54</v>
      </c>
      <c r="BO32" s="8">
        <f t="shared" si="24"/>
        <v>26.54</v>
      </c>
      <c r="BP32" s="139">
        <f t="shared" si="25"/>
        <v>-0.94999999999999929</v>
      </c>
      <c r="BQ32" s="139">
        <f t="shared" si="26"/>
        <v>-0.94999999999999929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1030</v>
      </c>
      <c r="G33" s="16">
        <f>'[3]28'!G35</f>
        <v>0</v>
      </c>
      <c r="H33" s="17">
        <f t="shared" si="27"/>
        <v>1350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26.54</v>
      </c>
      <c r="AE33" s="8">
        <f t="shared" si="11"/>
        <v>26.54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26.54</v>
      </c>
      <c r="AL33" s="8">
        <f t="shared" si="31"/>
        <v>216.92000000000002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216.92000000000002</v>
      </c>
      <c r="AT33" s="8">
        <v>25.59</v>
      </c>
      <c r="AU33" s="8">
        <v>25.59</v>
      </c>
      <c r="AW33" s="198">
        <v>26.54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26.54</v>
      </c>
      <c r="BD33" s="198">
        <v>26.54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26.54</v>
      </c>
      <c r="BL33" s="8">
        <f t="shared" si="21"/>
        <v>25.59</v>
      </c>
      <c r="BM33" s="8">
        <f t="shared" si="22"/>
        <v>25.59</v>
      </c>
      <c r="BN33" s="8">
        <f t="shared" si="23"/>
        <v>26.54</v>
      </c>
      <c r="BO33" s="8">
        <f t="shared" si="24"/>
        <v>26.54</v>
      </c>
      <c r="BP33" s="139">
        <f t="shared" si="25"/>
        <v>-0.94999999999999929</v>
      </c>
      <c r="BQ33" s="139">
        <f t="shared" si="26"/>
        <v>-0.94999999999999929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1030</v>
      </c>
      <c r="G34" s="16">
        <f>'[3]28'!G36</f>
        <v>0</v>
      </c>
      <c r="H34" s="17">
        <f t="shared" si="27"/>
        <v>1350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25.67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25.67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212.32999999999998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212.32999999999998</v>
      </c>
      <c r="AT34" s="8">
        <v>24.75</v>
      </c>
      <c r="AU34" s="8">
        <v>30.85</v>
      </c>
      <c r="AW34" s="198">
        <v>25.67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25.67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24.75</v>
      </c>
      <c r="BM34" s="8">
        <f t="shared" si="22"/>
        <v>30.85</v>
      </c>
      <c r="BN34" s="8">
        <f t="shared" si="23"/>
        <v>25.67</v>
      </c>
      <c r="BO34" s="8">
        <f t="shared" si="24"/>
        <v>32</v>
      </c>
      <c r="BP34" s="139">
        <f t="shared" si="25"/>
        <v>-0.92000000000000171</v>
      </c>
      <c r="BQ34" s="139">
        <f t="shared" si="26"/>
        <v>-1.1499999999999986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1030</v>
      </c>
      <c r="G35" s="16">
        <f>'[3]28'!G37</f>
        <v>0</v>
      </c>
      <c r="H35" s="17">
        <f t="shared" si="27"/>
        <v>1350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25.67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25.67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212.32999999999998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212.32999999999998</v>
      </c>
      <c r="AT35" s="8">
        <v>24.75</v>
      </c>
      <c r="AU35" s="8">
        <v>30.85</v>
      </c>
      <c r="AW35" s="198">
        <v>25.67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25.67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24.75</v>
      </c>
      <c r="BM35" s="8">
        <f t="shared" si="22"/>
        <v>30.85</v>
      </c>
      <c r="BN35" s="8">
        <f t="shared" si="23"/>
        <v>25.67</v>
      </c>
      <c r="BO35" s="8">
        <f t="shared" si="24"/>
        <v>32</v>
      </c>
      <c r="BP35" s="139">
        <f t="shared" si="25"/>
        <v>-0.92000000000000171</v>
      </c>
      <c r="BQ35" s="139">
        <f t="shared" si="26"/>
        <v>-1.1499999999999986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1030</v>
      </c>
      <c r="G36" s="16">
        <f>'[3]28'!G38</f>
        <v>0</v>
      </c>
      <c r="H36" s="17">
        <f t="shared" si="27"/>
        <v>1350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25.67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25.67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212.32999999999998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212.32999999999998</v>
      </c>
      <c r="AT36" s="8">
        <v>24.75</v>
      </c>
      <c r="AU36" s="8">
        <v>30.85</v>
      </c>
      <c r="AW36" s="198">
        <v>25.67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25.67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24.75</v>
      </c>
      <c r="BM36" s="8">
        <f t="shared" si="22"/>
        <v>30.85</v>
      </c>
      <c r="BN36" s="8">
        <f t="shared" si="23"/>
        <v>25.67</v>
      </c>
      <c r="BO36" s="8">
        <f t="shared" si="24"/>
        <v>32</v>
      </c>
      <c r="BP36" s="139">
        <f t="shared" si="25"/>
        <v>-0.92000000000000171</v>
      </c>
      <c r="BQ36" s="139">
        <f t="shared" si="26"/>
        <v>-1.1499999999999986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1030</v>
      </c>
      <c r="G37" s="16">
        <f>'[3]28'!G39</f>
        <v>0</v>
      </c>
      <c r="H37" s="17">
        <f t="shared" si="27"/>
        <v>1350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25.67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25.67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212.32999999999998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212.32999999999998</v>
      </c>
      <c r="AT37" s="8">
        <v>24.75</v>
      </c>
      <c r="AU37" s="8">
        <v>30.85</v>
      </c>
      <c r="AW37" s="198">
        <v>25.67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25.67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24.75</v>
      </c>
      <c r="BM37" s="8">
        <f t="shared" si="22"/>
        <v>30.85</v>
      </c>
      <c r="BN37" s="8">
        <f t="shared" si="23"/>
        <v>25.67</v>
      </c>
      <c r="BO37" s="8">
        <f t="shared" si="24"/>
        <v>32</v>
      </c>
      <c r="BP37" s="139">
        <f t="shared" si="25"/>
        <v>-0.92000000000000171</v>
      </c>
      <c r="BQ37" s="139">
        <f t="shared" si="26"/>
        <v>-1.1499999999999986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1030</v>
      </c>
      <c r="G38" s="16">
        <f>'[3]28'!G40</f>
        <v>0</v>
      </c>
      <c r="H38" s="17">
        <f t="shared" si="27"/>
        <v>1350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25.67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25.67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212.32999999999998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212.32999999999998</v>
      </c>
      <c r="AT38" s="8">
        <v>24.75</v>
      </c>
      <c r="AU38" s="8">
        <v>30.85</v>
      </c>
      <c r="AW38" s="198">
        <v>25.67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25.67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24.75</v>
      </c>
      <c r="BM38" s="8">
        <f t="shared" si="22"/>
        <v>30.85</v>
      </c>
      <c r="BN38" s="8">
        <f t="shared" si="23"/>
        <v>25.67</v>
      </c>
      <c r="BO38" s="8">
        <f t="shared" si="24"/>
        <v>32</v>
      </c>
      <c r="BP38" s="139">
        <f t="shared" si="25"/>
        <v>-0.92000000000000171</v>
      </c>
      <c r="BQ38" s="139">
        <f t="shared" si="26"/>
        <v>-1.1499999999999986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1030</v>
      </c>
      <c r="G39" s="16">
        <f>'[3]28'!G41</f>
        <v>0</v>
      </c>
      <c r="H39" s="17">
        <f t="shared" si="27"/>
        <v>1350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25.67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25.67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212.32999999999998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212.32999999999998</v>
      </c>
      <c r="AT39" s="8">
        <v>24.75</v>
      </c>
      <c r="AU39" s="8">
        <v>30.85</v>
      </c>
      <c r="AW39" s="198">
        <v>25.67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25.67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24.75</v>
      </c>
      <c r="BM39" s="8">
        <f t="shared" si="22"/>
        <v>30.85</v>
      </c>
      <c r="BN39" s="8">
        <f t="shared" si="23"/>
        <v>25.67</v>
      </c>
      <c r="BO39" s="8">
        <f t="shared" si="24"/>
        <v>32</v>
      </c>
      <c r="BP39" s="139">
        <f t="shared" si="25"/>
        <v>-0.92000000000000171</v>
      </c>
      <c r="BQ39" s="139">
        <f t="shared" si="26"/>
        <v>-1.1499999999999986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1030</v>
      </c>
      <c r="G40" s="16">
        <f>'[3]28'!G42</f>
        <v>0</v>
      </c>
      <c r="H40" s="17">
        <f t="shared" si="27"/>
        <v>1350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16.8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16.8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221.2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221.2</v>
      </c>
      <c r="AT40" s="8">
        <v>16.2</v>
      </c>
      <c r="AU40" s="8">
        <v>30.85</v>
      </c>
      <c r="AW40" s="198">
        <v>16.8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16.8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16.2</v>
      </c>
      <c r="BM40" s="8">
        <f t="shared" si="22"/>
        <v>30.85</v>
      </c>
      <c r="BN40" s="8">
        <f t="shared" si="23"/>
        <v>16.8</v>
      </c>
      <c r="BO40" s="8">
        <f t="shared" si="24"/>
        <v>32</v>
      </c>
      <c r="BP40" s="139">
        <f t="shared" si="25"/>
        <v>-0.60000000000000142</v>
      </c>
      <c r="BQ40" s="139">
        <f t="shared" si="26"/>
        <v>-1.1499999999999986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1030</v>
      </c>
      <c r="G41" s="16">
        <f>'[3]28'!G43</f>
        <v>0</v>
      </c>
      <c r="H41" s="17">
        <f t="shared" si="27"/>
        <v>1350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16.8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16.8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221.2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221.2</v>
      </c>
      <c r="AT41" s="8">
        <v>16.2</v>
      </c>
      <c r="AU41" s="8">
        <v>30.85</v>
      </c>
      <c r="AW41" s="198">
        <v>16.8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16.8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16.2</v>
      </c>
      <c r="BM41" s="8">
        <f t="shared" si="22"/>
        <v>30.85</v>
      </c>
      <c r="BN41" s="8">
        <f t="shared" si="23"/>
        <v>16.8</v>
      </c>
      <c r="BO41" s="8">
        <f t="shared" si="24"/>
        <v>32</v>
      </c>
      <c r="BP41" s="139">
        <f t="shared" si="25"/>
        <v>-0.60000000000000142</v>
      </c>
      <c r="BQ41" s="139">
        <f t="shared" si="26"/>
        <v>-1.1499999999999986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1030</v>
      </c>
      <c r="G42" s="16">
        <f>'[3]28'!G44</f>
        <v>0</v>
      </c>
      <c r="H42" s="17">
        <f t="shared" si="27"/>
        <v>1350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16.8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16.8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221.2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221.2</v>
      </c>
      <c r="AT42" s="8">
        <v>16.2</v>
      </c>
      <c r="AU42" s="8">
        <v>30.85</v>
      </c>
      <c r="AW42" s="198">
        <v>16.8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16.8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16.2</v>
      </c>
      <c r="BM42" s="8">
        <f t="shared" si="22"/>
        <v>30.85</v>
      </c>
      <c r="BN42" s="8">
        <f t="shared" si="23"/>
        <v>16.8</v>
      </c>
      <c r="BO42" s="8">
        <f t="shared" si="24"/>
        <v>32</v>
      </c>
      <c r="BP42" s="139">
        <f t="shared" si="25"/>
        <v>-0.60000000000000142</v>
      </c>
      <c r="BQ42" s="139">
        <f t="shared" si="26"/>
        <v>-1.1499999999999986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1030</v>
      </c>
      <c r="G43" s="16">
        <f>'[3]28'!G45</f>
        <v>0</v>
      </c>
      <c r="H43" s="17">
        <f t="shared" si="27"/>
        <v>1350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24.21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24.21</v>
      </c>
      <c r="AE43" s="8">
        <f t="shared" si="11"/>
        <v>24.21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24.21</v>
      </c>
      <c r="AL43" s="8">
        <f t="shared" si="31"/>
        <v>221.57999999999998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221.57999999999998</v>
      </c>
      <c r="AT43" s="8">
        <v>16.2</v>
      </c>
      <c r="AU43" s="8">
        <v>30.85</v>
      </c>
      <c r="AW43" s="198">
        <v>24.21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24.21</v>
      </c>
      <c r="BD43" s="198">
        <v>24.21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24.21</v>
      </c>
      <c r="BL43" s="8">
        <f t="shared" si="21"/>
        <v>16.2</v>
      </c>
      <c r="BM43" s="8">
        <f t="shared" si="22"/>
        <v>30.85</v>
      </c>
      <c r="BN43" s="8">
        <f t="shared" si="23"/>
        <v>24.21</v>
      </c>
      <c r="BO43" s="8">
        <f t="shared" si="24"/>
        <v>24.21</v>
      </c>
      <c r="BP43" s="139">
        <f t="shared" si="25"/>
        <v>-8.0100000000000016</v>
      </c>
      <c r="BQ43" s="139">
        <f t="shared" si="26"/>
        <v>6.6400000000000006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1030</v>
      </c>
      <c r="G44" s="16">
        <f>'[3]28'!G46</f>
        <v>0</v>
      </c>
      <c r="H44" s="17">
        <f t="shared" si="27"/>
        <v>1350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24.21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24.21</v>
      </c>
      <c r="AE44" s="8">
        <f t="shared" si="11"/>
        <v>24.21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24.21</v>
      </c>
      <c r="AL44" s="8">
        <f t="shared" si="31"/>
        <v>221.57999999999998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221.57999999999998</v>
      </c>
      <c r="AT44" s="8">
        <v>16.2</v>
      </c>
      <c r="AU44" s="8">
        <v>30.85</v>
      </c>
      <c r="AW44" s="198">
        <v>24.21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24.21</v>
      </c>
      <c r="BD44" s="198">
        <v>24.21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24.21</v>
      </c>
      <c r="BL44" s="8">
        <f t="shared" si="21"/>
        <v>16.2</v>
      </c>
      <c r="BM44" s="8">
        <f t="shared" si="22"/>
        <v>30.85</v>
      </c>
      <c r="BN44" s="8">
        <f t="shared" si="23"/>
        <v>24.21</v>
      </c>
      <c r="BO44" s="8">
        <f t="shared" si="24"/>
        <v>24.21</v>
      </c>
      <c r="BP44" s="139">
        <f t="shared" si="25"/>
        <v>-8.0100000000000016</v>
      </c>
      <c r="BQ44" s="139">
        <f t="shared" si="26"/>
        <v>6.6400000000000006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1030</v>
      </c>
      <c r="G45" s="16">
        <f>'[3]28'!G47</f>
        <v>0</v>
      </c>
      <c r="H45" s="17">
        <f t="shared" si="27"/>
        <v>1350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24.21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24.21</v>
      </c>
      <c r="AE45" s="8">
        <f t="shared" si="11"/>
        <v>24.21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24.21</v>
      </c>
      <c r="AL45" s="8">
        <f t="shared" si="31"/>
        <v>221.57999999999998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221.57999999999998</v>
      </c>
      <c r="AT45" s="8">
        <v>16.2</v>
      </c>
      <c r="AU45" s="8">
        <v>30.85</v>
      </c>
      <c r="AW45" s="198">
        <v>24.21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24.21</v>
      </c>
      <c r="BD45" s="198">
        <v>24.21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24.21</v>
      </c>
      <c r="BL45" s="8">
        <f t="shared" si="21"/>
        <v>16.2</v>
      </c>
      <c r="BM45" s="8">
        <f t="shared" si="22"/>
        <v>30.85</v>
      </c>
      <c r="BN45" s="8">
        <f t="shared" si="23"/>
        <v>24.21</v>
      </c>
      <c r="BO45" s="8">
        <f t="shared" si="24"/>
        <v>24.21</v>
      </c>
      <c r="BP45" s="139">
        <f t="shared" si="25"/>
        <v>-8.0100000000000016</v>
      </c>
      <c r="BQ45" s="139">
        <f t="shared" si="26"/>
        <v>6.6400000000000006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1030</v>
      </c>
      <c r="G46" s="16">
        <f>'[3]28'!G48</f>
        <v>0</v>
      </c>
      <c r="H46" s="17">
        <f t="shared" si="27"/>
        <v>1350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24.21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24.21</v>
      </c>
      <c r="AE46" s="8">
        <f t="shared" si="11"/>
        <v>24.21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24.21</v>
      </c>
      <c r="AL46" s="8">
        <f t="shared" si="31"/>
        <v>221.57999999999998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221.57999999999998</v>
      </c>
      <c r="AT46" s="8">
        <v>16.2</v>
      </c>
      <c r="AU46" s="8">
        <v>30.85</v>
      </c>
      <c r="AW46" s="198">
        <v>24.21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24.21</v>
      </c>
      <c r="BD46" s="198">
        <v>24.21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24.21</v>
      </c>
      <c r="BL46" s="8">
        <f t="shared" si="21"/>
        <v>16.2</v>
      </c>
      <c r="BM46" s="8">
        <f t="shared" si="22"/>
        <v>30.85</v>
      </c>
      <c r="BN46" s="8">
        <f t="shared" si="23"/>
        <v>24.21</v>
      </c>
      <c r="BO46" s="8">
        <f t="shared" si="24"/>
        <v>24.21</v>
      </c>
      <c r="BP46" s="139">
        <f t="shared" si="25"/>
        <v>-8.0100000000000016</v>
      </c>
      <c r="BQ46" s="139">
        <f t="shared" si="26"/>
        <v>6.6400000000000006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1030</v>
      </c>
      <c r="G47" s="16">
        <f>'[3]28'!G49</f>
        <v>0</v>
      </c>
      <c r="H47" s="17">
        <f t="shared" si="27"/>
        <v>1350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24.21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24.21</v>
      </c>
      <c r="AE47" s="8">
        <f t="shared" si="11"/>
        <v>24.21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24.21</v>
      </c>
      <c r="AL47" s="8">
        <f t="shared" si="31"/>
        <v>221.57999999999998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221.57999999999998</v>
      </c>
      <c r="AT47" s="8">
        <v>16.2</v>
      </c>
      <c r="AU47" s="8">
        <v>30.85</v>
      </c>
      <c r="AW47" s="198">
        <v>24.21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24.21</v>
      </c>
      <c r="BD47" s="198">
        <v>24.21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24.21</v>
      </c>
      <c r="BL47" s="8">
        <f t="shared" si="21"/>
        <v>16.2</v>
      </c>
      <c r="BM47" s="8">
        <f t="shared" si="22"/>
        <v>30.85</v>
      </c>
      <c r="BN47" s="8">
        <f t="shared" si="23"/>
        <v>24.21</v>
      </c>
      <c r="BO47" s="8">
        <f t="shared" si="24"/>
        <v>24.21</v>
      </c>
      <c r="BP47" s="139">
        <f t="shared" si="25"/>
        <v>-8.0100000000000016</v>
      </c>
      <c r="BQ47" s="139">
        <f t="shared" si="26"/>
        <v>6.6400000000000006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1030</v>
      </c>
      <c r="G48" s="16">
        <f>'[3]28'!G50</f>
        <v>0</v>
      </c>
      <c r="H48" s="17">
        <f t="shared" si="27"/>
        <v>1350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24.21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24.21</v>
      </c>
      <c r="AE48" s="8">
        <f t="shared" si="11"/>
        <v>24.21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24.21</v>
      </c>
      <c r="AL48" s="8">
        <f t="shared" si="31"/>
        <v>221.57999999999998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221.57999999999998</v>
      </c>
      <c r="AT48" s="8">
        <v>16.2</v>
      </c>
      <c r="AU48" s="8">
        <v>30.85</v>
      </c>
      <c r="AW48" s="198">
        <v>24.21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24.21</v>
      </c>
      <c r="BD48" s="198">
        <v>24.21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24.21</v>
      </c>
      <c r="BL48" s="8">
        <f t="shared" si="21"/>
        <v>16.2</v>
      </c>
      <c r="BM48" s="8">
        <f t="shared" si="22"/>
        <v>30.85</v>
      </c>
      <c r="BN48" s="8">
        <f t="shared" si="23"/>
        <v>24.21</v>
      </c>
      <c r="BO48" s="8">
        <f t="shared" si="24"/>
        <v>24.21</v>
      </c>
      <c r="BP48" s="139">
        <f t="shared" si="25"/>
        <v>-8.0100000000000016</v>
      </c>
      <c r="BQ48" s="139">
        <f t="shared" si="26"/>
        <v>6.6400000000000006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1030</v>
      </c>
      <c r="G49" s="16">
        <f>'[3]28'!G51</f>
        <v>0</v>
      </c>
      <c r="H49" s="17">
        <f t="shared" si="27"/>
        <v>1350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24.21</v>
      </c>
      <c r="AE49" s="8">
        <f t="shared" si="11"/>
        <v>24.21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24.21</v>
      </c>
      <c r="AL49" s="8">
        <f t="shared" si="31"/>
        <v>221.57999999999998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221.57999999999998</v>
      </c>
      <c r="AT49" s="8">
        <v>16.2</v>
      </c>
      <c r="AU49" s="8">
        <v>30.85</v>
      </c>
      <c r="AW49" s="198">
        <v>24.21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24.21</v>
      </c>
      <c r="BD49" s="198">
        <v>24.21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24.21</v>
      </c>
      <c r="BL49" s="8">
        <f t="shared" si="21"/>
        <v>16.2</v>
      </c>
      <c r="BM49" s="8">
        <f t="shared" si="22"/>
        <v>30.85</v>
      </c>
      <c r="BN49" s="8">
        <f t="shared" si="23"/>
        <v>24.21</v>
      </c>
      <c r="BO49" s="8">
        <f t="shared" si="24"/>
        <v>24.21</v>
      </c>
      <c r="BP49" s="139">
        <f t="shared" si="25"/>
        <v>-8.0100000000000016</v>
      </c>
      <c r="BQ49" s="139">
        <f t="shared" si="26"/>
        <v>6.6400000000000006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1030</v>
      </c>
      <c r="G50" s="16">
        <f>'[3]28'!G52</f>
        <v>0</v>
      </c>
      <c r="H50" s="17">
        <f t="shared" si="27"/>
        <v>1350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24.21</v>
      </c>
      <c r="AE50" s="8">
        <f t="shared" si="11"/>
        <v>24.21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24.21</v>
      </c>
      <c r="AL50" s="8">
        <f t="shared" si="31"/>
        <v>221.57999999999998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221.57999999999998</v>
      </c>
      <c r="AT50" s="8">
        <v>16.2</v>
      </c>
      <c r="AU50" s="8">
        <v>30.85</v>
      </c>
      <c r="AW50" s="198">
        <v>24.21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24.21</v>
      </c>
      <c r="BD50" s="198">
        <v>24.21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24.21</v>
      </c>
      <c r="BL50" s="8">
        <f t="shared" si="21"/>
        <v>16.2</v>
      </c>
      <c r="BM50" s="8">
        <f t="shared" si="22"/>
        <v>30.85</v>
      </c>
      <c r="BN50" s="8">
        <f t="shared" si="23"/>
        <v>24.21</v>
      </c>
      <c r="BO50" s="8">
        <f t="shared" si="24"/>
        <v>24.21</v>
      </c>
      <c r="BP50" s="139">
        <f t="shared" si="25"/>
        <v>-8.0100000000000016</v>
      </c>
      <c r="BQ50" s="139">
        <f t="shared" si="26"/>
        <v>6.6400000000000006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1010</v>
      </c>
      <c r="G51" s="16">
        <f>'[3]28'!G53</f>
        <v>0</v>
      </c>
      <c r="H51" s="17">
        <f t="shared" si="27"/>
        <v>1330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24.21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24.21</v>
      </c>
      <c r="AE51" s="8">
        <f t="shared" si="11"/>
        <v>24.21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24.21</v>
      </c>
      <c r="AL51" s="8">
        <f t="shared" si="31"/>
        <v>221.57999999999998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221.57999999999998</v>
      </c>
      <c r="AT51" s="8">
        <v>16.2</v>
      </c>
      <c r="AU51" s="8">
        <v>30.85</v>
      </c>
      <c r="AW51" s="198">
        <v>24.21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24.21</v>
      </c>
      <c r="BD51" s="198">
        <v>24.21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24.21</v>
      </c>
      <c r="BL51" s="8">
        <f t="shared" si="21"/>
        <v>16.2</v>
      </c>
      <c r="BM51" s="8">
        <f t="shared" si="22"/>
        <v>30.85</v>
      </c>
      <c r="BN51" s="8">
        <f t="shared" si="23"/>
        <v>24.21</v>
      </c>
      <c r="BO51" s="8">
        <f t="shared" si="24"/>
        <v>24.21</v>
      </c>
      <c r="BP51" s="139">
        <f t="shared" si="25"/>
        <v>-8.0100000000000016</v>
      </c>
      <c r="BQ51" s="139">
        <f t="shared" si="26"/>
        <v>6.6400000000000006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1010</v>
      </c>
      <c r="G52" s="16">
        <f>'[3]28'!G54</f>
        <v>0</v>
      </c>
      <c r="H52" s="17">
        <f t="shared" si="27"/>
        <v>1330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24.21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24.21</v>
      </c>
      <c r="AE52" s="8">
        <f t="shared" si="11"/>
        <v>24.21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24.21</v>
      </c>
      <c r="AL52" s="8">
        <f t="shared" si="31"/>
        <v>221.57999999999998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221.57999999999998</v>
      </c>
      <c r="AT52" s="8">
        <v>16.2</v>
      </c>
      <c r="AU52" s="8">
        <v>30.85</v>
      </c>
      <c r="AW52" s="198">
        <v>24.21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24.21</v>
      </c>
      <c r="BD52" s="198">
        <v>24.21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24.21</v>
      </c>
      <c r="BL52" s="8">
        <f t="shared" si="21"/>
        <v>16.2</v>
      </c>
      <c r="BM52" s="8">
        <f t="shared" si="22"/>
        <v>30.85</v>
      </c>
      <c r="BN52" s="8">
        <f t="shared" si="23"/>
        <v>24.21</v>
      </c>
      <c r="BO52" s="8">
        <f t="shared" si="24"/>
        <v>24.21</v>
      </c>
      <c r="BP52" s="139">
        <f t="shared" si="25"/>
        <v>-8.0100000000000016</v>
      </c>
      <c r="BQ52" s="139">
        <f t="shared" si="26"/>
        <v>6.6400000000000006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1010</v>
      </c>
      <c r="G53" s="16">
        <f>'[3]28'!G55</f>
        <v>0</v>
      </c>
      <c r="H53" s="17">
        <f t="shared" si="27"/>
        <v>1330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24.21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24.21</v>
      </c>
      <c r="AE53" s="8">
        <f t="shared" si="11"/>
        <v>24.21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24.21</v>
      </c>
      <c r="AL53" s="8">
        <f t="shared" si="31"/>
        <v>221.57999999999998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221.57999999999998</v>
      </c>
      <c r="AT53" s="8">
        <v>16.2</v>
      </c>
      <c r="AU53" s="8">
        <v>30.85</v>
      </c>
      <c r="AW53" s="198">
        <v>24.21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24.21</v>
      </c>
      <c r="BD53" s="198">
        <v>24.21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24.21</v>
      </c>
      <c r="BL53" s="8">
        <f t="shared" si="21"/>
        <v>16.2</v>
      </c>
      <c r="BM53" s="8">
        <f t="shared" si="22"/>
        <v>30.85</v>
      </c>
      <c r="BN53" s="8">
        <f t="shared" si="23"/>
        <v>24.21</v>
      </c>
      <c r="BO53" s="8">
        <f t="shared" si="24"/>
        <v>24.21</v>
      </c>
      <c r="BP53" s="139">
        <f t="shared" si="25"/>
        <v>-8.0100000000000016</v>
      </c>
      <c r="BQ53" s="139">
        <f t="shared" si="26"/>
        <v>6.6400000000000006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1010</v>
      </c>
      <c r="G54" s="16">
        <f>'[3]28'!G56</f>
        <v>0</v>
      </c>
      <c r="H54" s="17">
        <f t="shared" si="27"/>
        <v>1330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24.21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24.21</v>
      </c>
      <c r="AE54" s="8">
        <f t="shared" si="11"/>
        <v>24.21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24.21</v>
      </c>
      <c r="AL54" s="8">
        <f t="shared" si="31"/>
        <v>221.57999999999998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221.57999999999998</v>
      </c>
      <c r="AT54" s="8">
        <v>16.2</v>
      </c>
      <c r="AU54" s="8">
        <v>30.85</v>
      </c>
      <c r="AW54" s="198">
        <v>24.21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24.21</v>
      </c>
      <c r="BD54" s="198">
        <v>24.21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24.21</v>
      </c>
      <c r="BL54" s="8">
        <f t="shared" si="21"/>
        <v>16.2</v>
      </c>
      <c r="BM54" s="8">
        <f t="shared" si="22"/>
        <v>30.85</v>
      </c>
      <c r="BN54" s="8">
        <f t="shared" si="23"/>
        <v>24.21</v>
      </c>
      <c r="BO54" s="8">
        <f t="shared" si="24"/>
        <v>24.21</v>
      </c>
      <c r="BP54" s="139">
        <f t="shared" si="25"/>
        <v>-8.0100000000000016</v>
      </c>
      <c r="BQ54" s="139">
        <f t="shared" si="26"/>
        <v>6.6400000000000006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1010</v>
      </c>
      <c r="G55" s="16">
        <f>'[3]28'!G57</f>
        <v>0</v>
      </c>
      <c r="H55" s="17">
        <f t="shared" si="27"/>
        <v>1330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216.92000000000002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216.92000000000002</v>
      </c>
      <c r="AT55" s="8">
        <v>25.59</v>
      </c>
      <c r="AU55" s="8">
        <v>25.59</v>
      </c>
      <c r="AW55" s="198">
        <v>26.54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26.54</v>
      </c>
      <c r="BD55" s="198">
        <v>26.54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26.54</v>
      </c>
      <c r="BL55" s="8">
        <f t="shared" si="21"/>
        <v>25.59</v>
      </c>
      <c r="BM55" s="8">
        <f t="shared" si="22"/>
        <v>25.59</v>
      </c>
      <c r="BN55" s="8">
        <f t="shared" si="23"/>
        <v>26.54</v>
      </c>
      <c r="BO55" s="8">
        <f t="shared" si="24"/>
        <v>26.54</v>
      </c>
      <c r="BP55" s="139">
        <f t="shared" si="25"/>
        <v>-0.94999999999999929</v>
      </c>
      <c r="BQ55" s="139">
        <f t="shared" si="26"/>
        <v>-0.94999999999999929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1010</v>
      </c>
      <c r="G56" s="16">
        <f>'[3]28'!G58</f>
        <v>0</v>
      </c>
      <c r="H56" s="17">
        <f t="shared" si="27"/>
        <v>1330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216.92000000000002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216.92000000000002</v>
      </c>
      <c r="AT56" s="8">
        <v>25.59</v>
      </c>
      <c r="AU56" s="8">
        <v>25.59</v>
      </c>
      <c r="AW56" s="198">
        <v>26.54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26.54</v>
      </c>
      <c r="BD56" s="198">
        <v>26.54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26.54</v>
      </c>
      <c r="BL56" s="8">
        <f t="shared" si="21"/>
        <v>25.59</v>
      </c>
      <c r="BM56" s="8">
        <f t="shared" si="22"/>
        <v>25.59</v>
      </c>
      <c r="BN56" s="8">
        <f t="shared" si="23"/>
        <v>26.54</v>
      </c>
      <c r="BO56" s="8">
        <f t="shared" si="24"/>
        <v>26.54</v>
      </c>
      <c r="BP56" s="139">
        <f t="shared" si="25"/>
        <v>-0.94999999999999929</v>
      </c>
      <c r="BQ56" s="139">
        <f t="shared" si="26"/>
        <v>-0.94999999999999929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1010</v>
      </c>
      <c r="G57" s="16">
        <f>'[3]28'!G59</f>
        <v>0</v>
      </c>
      <c r="H57" s="17">
        <f t="shared" si="27"/>
        <v>1330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216.92000000000002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216.92000000000002</v>
      </c>
      <c r="AT57" s="8">
        <v>25.59</v>
      </c>
      <c r="AU57" s="8">
        <v>25.59</v>
      </c>
      <c r="AW57" s="198">
        <v>26.54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26.54</v>
      </c>
      <c r="BD57" s="198">
        <v>26.54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26.54</v>
      </c>
      <c r="BL57" s="8">
        <f t="shared" si="21"/>
        <v>25.59</v>
      </c>
      <c r="BM57" s="8">
        <f t="shared" si="22"/>
        <v>25.59</v>
      </c>
      <c r="BN57" s="8">
        <f t="shared" si="23"/>
        <v>26.54</v>
      </c>
      <c r="BO57" s="8">
        <f t="shared" si="24"/>
        <v>26.54</v>
      </c>
      <c r="BP57" s="139">
        <f t="shared" si="25"/>
        <v>-0.94999999999999929</v>
      </c>
      <c r="BQ57" s="139">
        <f t="shared" si="26"/>
        <v>-0.94999999999999929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1010</v>
      </c>
      <c r="G58" s="16">
        <f>'[3]28'!G60</f>
        <v>0</v>
      </c>
      <c r="H58" s="17">
        <f t="shared" si="27"/>
        <v>1330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216.92000000000002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216.92000000000002</v>
      </c>
      <c r="AT58" s="8">
        <v>25.59</v>
      </c>
      <c r="AU58" s="8">
        <v>25.59</v>
      </c>
      <c r="AW58" s="198">
        <v>26.54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26.54</v>
      </c>
      <c r="BD58" s="198">
        <v>26.54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26.54</v>
      </c>
      <c r="BL58" s="8">
        <f t="shared" si="21"/>
        <v>25.59</v>
      </c>
      <c r="BM58" s="8">
        <f t="shared" si="22"/>
        <v>25.59</v>
      </c>
      <c r="BN58" s="8">
        <f t="shared" si="23"/>
        <v>26.54</v>
      </c>
      <c r="BO58" s="8">
        <f t="shared" si="24"/>
        <v>26.54</v>
      </c>
      <c r="BP58" s="139">
        <f t="shared" si="25"/>
        <v>-0.94999999999999929</v>
      </c>
      <c r="BQ58" s="139">
        <f t="shared" si="26"/>
        <v>-0.94999999999999929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1010</v>
      </c>
      <c r="G59" s="16">
        <f>'[3]28'!G61</f>
        <v>0</v>
      </c>
      <c r="H59" s="17">
        <f t="shared" si="27"/>
        <v>1330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216.92000000000002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216.92000000000002</v>
      </c>
      <c r="AT59" s="8">
        <v>25.59</v>
      </c>
      <c r="AU59" s="8">
        <v>25.59</v>
      </c>
      <c r="AW59" s="198">
        <v>26.54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26.54</v>
      </c>
      <c r="BD59" s="198">
        <v>26.54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26.54</v>
      </c>
      <c r="BL59" s="8">
        <f t="shared" si="21"/>
        <v>25.59</v>
      </c>
      <c r="BM59" s="8">
        <f t="shared" si="22"/>
        <v>25.59</v>
      </c>
      <c r="BN59" s="8">
        <f t="shared" si="23"/>
        <v>26.54</v>
      </c>
      <c r="BO59" s="8">
        <f t="shared" si="24"/>
        <v>26.54</v>
      </c>
      <c r="BP59" s="139">
        <f t="shared" si="25"/>
        <v>-0.94999999999999929</v>
      </c>
      <c r="BQ59" s="139">
        <f t="shared" si="26"/>
        <v>-0.94999999999999929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1010</v>
      </c>
      <c r="G60" s="16">
        <f>'[3]28'!G62</f>
        <v>0</v>
      </c>
      <c r="H60" s="17">
        <f t="shared" si="27"/>
        <v>1330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216.92000000000002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216.92000000000002</v>
      </c>
      <c r="AT60" s="8">
        <v>25.59</v>
      </c>
      <c r="AU60" s="8">
        <v>25.59</v>
      </c>
      <c r="AW60" s="198">
        <v>26.54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26.54</v>
      </c>
      <c r="BD60" s="198">
        <v>26.54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26.54</v>
      </c>
      <c r="BL60" s="8">
        <f t="shared" si="21"/>
        <v>25.59</v>
      </c>
      <c r="BM60" s="8">
        <f t="shared" si="22"/>
        <v>25.59</v>
      </c>
      <c r="BN60" s="8">
        <f t="shared" si="23"/>
        <v>26.54</v>
      </c>
      <c r="BO60" s="8">
        <f t="shared" si="24"/>
        <v>26.54</v>
      </c>
      <c r="BP60" s="139">
        <f t="shared" si="25"/>
        <v>-0.94999999999999929</v>
      </c>
      <c r="BQ60" s="139">
        <f t="shared" si="26"/>
        <v>-0.94999999999999929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1010</v>
      </c>
      <c r="G61" s="16">
        <f>'[3]28'!G63</f>
        <v>0</v>
      </c>
      <c r="H61" s="17">
        <f t="shared" si="27"/>
        <v>1330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216.92000000000002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216.92000000000002</v>
      </c>
      <c r="AT61" s="8">
        <v>25.59</v>
      </c>
      <c r="AU61" s="8">
        <v>25.59</v>
      </c>
      <c r="AW61" s="198">
        <v>26.54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26.54</v>
      </c>
      <c r="BD61" s="198">
        <v>26.54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26.54</v>
      </c>
      <c r="BL61" s="8">
        <f t="shared" si="21"/>
        <v>25.59</v>
      </c>
      <c r="BM61" s="8">
        <f t="shared" si="22"/>
        <v>25.59</v>
      </c>
      <c r="BN61" s="8">
        <f t="shared" si="23"/>
        <v>26.54</v>
      </c>
      <c r="BO61" s="8">
        <f t="shared" si="24"/>
        <v>26.54</v>
      </c>
      <c r="BP61" s="139">
        <f t="shared" si="25"/>
        <v>-0.94999999999999929</v>
      </c>
      <c r="BQ61" s="139">
        <f t="shared" si="26"/>
        <v>-0.94999999999999929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1010</v>
      </c>
      <c r="G62" s="16">
        <f>'[3]28'!G64</f>
        <v>0</v>
      </c>
      <c r="H62" s="17">
        <f t="shared" si="27"/>
        <v>1330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216.92000000000002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216.92000000000002</v>
      </c>
      <c r="AT62" s="8">
        <v>25.59</v>
      </c>
      <c r="AU62" s="8">
        <v>25.59</v>
      </c>
      <c r="AW62" s="198">
        <v>26.54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26.54</v>
      </c>
      <c r="BD62" s="198">
        <v>26.54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26.54</v>
      </c>
      <c r="BL62" s="8">
        <f t="shared" si="21"/>
        <v>25.59</v>
      </c>
      <c r="BM62" s="8">
        <f t="shared" si="22"/>
        <v>25.59</v>
      </c>
      <c r="BN62" s="8">
        <f t="shared" si="23"/>
        <v>26.54</v>
      </c>
      <c r="BO62" s="8">
        <f t="shared" si="24"/>
        <v>26.54</v>
      </c>
      <c r="BP62" s="139">
        <f t="shared" si="25"/>
        <v>-0.94999999999999929</v>
      </c>
      <c r="BQ62" s="139">
        <f t="shared" si="26"/>
        <v>-0.94999999999999929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1010</v>
      </c>
      <c r="G63" s="16">
        <f>'[3]28'!G65</f>
        <v>0</v>
      </c>
      <c r="H63" s="17">
        <f t="shared" si="27"/>
        <v>1330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216.92000000000002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216.92000000000002</v>
      </c>
      <c r="AT63" s="8">
        <v>25.59</v>
      </c>
      <c r="AU63" s="8">
        <v>25.59</v>
      </c>
      <c r="AW63" s="198">
        <v>26.54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26.54</v>
      </c>
      <c r="BD63" s="198">
        <v>26.54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26.54</v>
      </c>
      <c r="BL63" s="8">
        <f t="shared" si="21"/>
        <v>25.59</v>
      </c>
      <c r="BM63" s="8">
        <f t="shared" si="22"/>
        <v>25.59</v>
      </c>
      <c r="BN63" s="8">
        <f t="shared" si="23"/>
        <v>26.54</v>
      </c>
      <c r="BO63" s="8">
        <f t="shared" si="24"/>
        <v>26.54</v>
      </c>
      <c r="BP63" s="139">
        <f t="shared" si="25"/>
        <v>-0.94999999999999929</v>
      </c>
      <c r="BQ63" s="139">
        <f t="shared" si="26"/>
        <v>-0.94999999999999929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1010</v>
      </c>
      <c r="G64" s="16">
        <f>'[3]28'!G66</f>
        <v>0</v>
      </c>
      <c r="H64" s="17">
        <f t="shared" si="27"/>
        <v>1330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216.92000000000002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216.92000000000002</v>
      </c>
      <c r="AT64" s="8">
        <v>25.59</v>
      </c>
      <c r="AU64" s="8">
        <v>25.59</v>
      </c>
      <c r="AW64" s="198">
        <v>26.54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26.54</v>
      </c>
      <c r="BD64" s="198">
        <v>26.54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26.54</v>
      </c>
      <c r="BL64" s="8">
        <f t="shared" si="21"/>
        <v>25.59</v>
      </c>
      <c r="BM64" s="8">
        <f t="shared" si="22"/>
        <v>25.59</v>
      </c>
      <c r="BN64" s="8">
        <f t="shared" si="23"/>
        <v>26.54</v>
      </c>
      <c r="BO64" s="8">
        <f t="shared" si="24"/>
        <v>26.54</v>
      </c>
      <c r="BP64" s="139">
        <f t="shared" si="25"/>
        <v>-0.94999999999999929</v>
      </c>
      <c r="BQ64" s="139">
        <f t="shared" si="26"/>
        <v>-0.94999999999999929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1010</v>
      </c>
      <c r="G65" s="16">
        <f>'[3]28'!G67</f>
        <v>0</v>
      </c>
      <c r="H65" s="17">
        <f t="shared" si="27"/>
        <v>1330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216.92000000000002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216.92000000000002</v>
      </c>
      <c r="AT65" s="8">
        <v>25.59</v>
      </c>
      <c r="AU65" s="8">
        <v>25.59</v>
      </c>
      <c r="AW65" s="198">
        <v>26.54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26.54</v>
      </c>
      <c r="BD65" s="198">
        <v>26.54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26.54</v>
      </c>
      <c r="BL65" s="8">
        <f t="shared" si="21"/>
        <v>25.59</v>
      </c>
      <c r="BM65" s="8">
        <f t="shared" si="22"/>
        <v>25.59</v>
      </c>
      <c r="BN65" s="8">
        <f t="shared" si="23"/>
        <v>26.54</v>
      </c>
      <c r="BO65" s="8">
        <f t="shared" si="24"/>
        <v>26.54</v>
      </c>
      <c r="BP65" s="139">
        <f t="shared" si="25"/>
        <v>-0.94999999999999929</v>
      </c>
      <c r="BQ65" s="139">
        <f t="shared" si="26"/>
        <v>-0.94999999999999929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1010</v>
      </c>
      <c r="G66" s="16">
        <f>'[3]28'!G68</f>
        <v>0</v>
      </c>
      <c r="H66" s="17">
        <f t="shared" si="27"/>
        <v>1330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216.92000000000002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216.92000000000002</v>
      </c>
      <c r="AT66" s="8">
        <v>25.59</v>
      </c>
      <c r="AU66" s="8">
        <v>25.59</v>
      </c>
      <c r="AW66" s="198">
        <v>26.54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26.54</v>
      </c>
      <c r="BD66" s="198">
        <v>26.54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26.54</v>
      </c>
      <c r="BL66" s="8">
        <f t="shared" si="21"/>
        <v>25.59</v>
      </c>
      <c r="BM66" s="8">
        <f t="shared" si="22"/>
        <v>25.59</v>
      </c>
      <c r="BN66" s="8">
        <f t="shared" si="23"/>
        <v>26.54</v>
      </c>
      <c r="BO66" s="8">
        <f t="shared" si="24"/>
        <v>26.54</v>
      </c>
      <c r="BP66" s="139">
        <f t="shared" si="25"/>
        <v>-0.94999999999999929</v>
      </c>
      <c r="BQ66" s="139">
        <f t="shared" si="26"/>
        <v>-0.94999999999999929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1010</v>
      </c>
      <c r="G67" s="16">
        <f>'[3]28'!G69</f>
        <v>0</v>
      </c>
      <c r="H67" s="17">
        <f t="shared" si="27"/>
        <v>1330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26.54</v>
      </c>
      <c r="AE67" s="8">
        <f t="shared" si="11"/>
        <v>26.54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26.54</v>
      </c>
      <c r="AL67" s="8">
        <f t="shared" si="35"/>
        <v>216.92000000000002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216.92000000000002</v>
      </c>
      <c r="AT67" s="8">
        <v>25.59</v>
      </c>
      <c r="AU67" s="8">
        <v>25.59</v>
      </c>
      <c r="AW67" s="198">
        <v>26.54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26.54</v>
      </c>
      <c r="BD67" s="198">
        <v>26.54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26.54</v>
      </c>
      <c r="BL67" s="8">
        <f t="shared" si="21"/>
        <v>25.59</v>
      </c>
      <c r="BM67" s="8">
        <f t="shared" si="22"/>
        <v>25.59</v>
      </c>
      <c r="BN67" s="8">
        <f t="shared" si="23"/>
        <v>26.54</v>
      </c>
      <c r="BO67" s="8">
        <f t="shared" si="24"/>
        <v>26.54</v>
      </c>
      <c r="BP67" s="139">
        <f t="shared" si="25"/>
        <v>-0.94999999999999929</v>
      </c>
      <c r="BQ67" s="139">
        <f t="shared" si="26"/>
        <v>-0.94999999999999929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1010</v>
      </c>
      <c r="G68" s="16">
        <f>'[3]28'!G70</f>
        <v>0</v>
      </c>
      <c r="H68" s="17">
        <f t="shared" si="27"/>
        <v>1330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26.54</v>
      </c>
      <c r="AE68" s="8">
        <f t="shared" ref="AE68:AE98" si="43">BD68</f>
        <v>26.54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26.54</v>
      </c>
      <c r="AL68" s="8">
        <f t="shared" si="35"/>
        <v>216.92000000000002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216.92000000000002</v>
      </c>
      <c r="AT68" s="8">
        <v>25.59</v>
      </c>
      <c r="AU68" s="8">
        <v>25.59</v>
      </c>
      <c r="AW68" s="198">
        <v>26.54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26.54</v>
      </c>
      <c r="BD68" s="198">
        <v>26.54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26.54</v>
      </c>
      <c r="BL68" s="8">
        <f t="shared" ref="BL68:BL98" si="53">AT68</f>
        <v>25.59</v>
      </c>
      <c r="BM68" s="8">
        <f t="shared" ref="BM68:BM98" si="54">AU68</f>
        <v>25.59</v>
      </c>
      <c r="BN68" s="8">
        <f t="shared" ref="BN68:BN98" si="55">BC68</f>
        <v>26.54</v>
      </c>
      <c r="BO68" s="8">
        <f t="shared" ref="BO68:BO98" si="56">BJ68</f>
        <v>26.54</v>
      </c>
      <c r="BP68" s="139">
        <f t="shared" ref="BP68:BP98" si="57">BL68-BN68</f>
        <v>-0.94999999999999929</v>
      </c>
      <c r="BQ68" s="139">
        <f t="shared" ref="BQ68:BQ98" si="58">BM68-BO68</f>
        <v>-0.94999999999999929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1010</v>
      </c>
      <c r="G69" s="16">
        <f>'[3]28'!G71</f>
        <v>0</v>
      </c>
      <c r="H69" s="17">
        <f t="shared" ref="H69:H98" si="59">SUM(B69:G69)</f>
        <v>1330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25.67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212.32999999999998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212.32999999999998</v>
      </c>
      <c r="AT69" s="8">
        <v>24.75</v>
      </c>
      <c r="AU69" s="8">
        <v>30.85</v>
      </c>
      <c r="AW69" s="198">
        <v>25.67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25.67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24.75</v>
      </c>
      <c r="BM69" s="8">
        <f t="shared" si="54"/>
        <v>30.85</v>
      </c>
      <c r="BN69" s="8">
        <f t="shared" si="55"/>
        <v>25.67</v>
      </c>
      <c r="BO69" s="8">
        <f t="shared" si="56"/>
        <v>32</v>
      </c>
      <c r="BP69" s="139">
        <f t="shared" si="57"/>
        <v>-0.92000000000000171</v>
      </c>
      <c r="BQ69" s="139">
        <f t="shared" si="58"/>
        <v>-1.1499999999999986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1010</v>
      </c>
      <c r="G70" s="16">
        <f>'[3]28'!G72</f>
        <v>0</v>
      </c>
      <c r="H70" s="17">
        <f t="shared" si="59"/>
        <v>1330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25.67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25.67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212.32999999999998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212.32999999999998</v>
      </c>
      <c r="AT70" s="8">
        <v>24.75</v>
      </c>
      <c r="AU70" s="8">
        <v>30.85</v>
      </c>
      <c r="AW70" s="198">
        <v>25.67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25.67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24.75</v>
      </c>
      <c r="BM70" s="8">
        <f t="shared" si="54"/>
        <v>30.85</v>
      </c>
      <c r="BN70" s="8">
        <f t="shared" si="55"/>
        <v>25.67</v>
      </c>
      <c r="BO70" s="8">
        <f t="shared" si="56"/>
        <v>32</v>
      </c>
      <c r="BP70" s="139">
        <f t="shared" si="57"/>
        <v>-0.92000000000000171</v>
      </c>
      <c r="BQ70" s="139">
        <f t="shared" si="58"/>
        <v>-1.1499999999999986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1010</v>
      </c>
      <c r="G71" s="16">
        <f>'[3]28'!G73</f>
        <v>0</v>
      </c>
      <c r="H71" s="17">
        <f t="shared" si="59"/>
        <v>1330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24.65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24.65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213.35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213.35</v>
      </c>
      <c r="AT71" s="8">
        <v>23.77</v>
      </c>
      <c r="AU71" s="8">
        <v>30.85</v>
      </c>
      <c r="AW71" s="198">
        <v>24.65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24.65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23.77</v>
      </c>
      <c r="BM71" s="8">
        <f t="shared" si="54"/>
        <v>30.85</v>
      </c>
      <c r="BN71" s="8">
        <f t="shared" si="55"/>
        <v>24.65</v>
      </c>
      <c r="BO71" s="8">
        <f t="shared" si="56"/>
        <v>32</v>
      </c>
      <c r="BP71" s="139">
        <f t="shared" si="57"/>
        <v>-0.87999999999999901</v>
      </c>
      <c r="BQ71" s="139">
        <f t="shared" si="58"/>
        <v>-1.1499999999999986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1010</v>
      </c>
      <c r="G72" s="16">
        <f>'[3]28'!G74</f>
        <v>0</v>
      </c>
      <c r="H72" s="17">
        <f t="shared" si="59"/>
        <v>1330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24.65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24.65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213.35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213.35</v>
      </c>
      <c r="AT72" s="8">
        <v>23.77</v>
      </c>
      <c r="AU72" s="8">
        <v>30.85</v>
      </c>
      <c r="AW72" s="198">
        <v>24.65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24.65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23.77</v>
      </c>
      <c r="BM72" s="8">
        <f t="shared" si="54"/>
        <v>30.85</v>
      </c>
      <c r="BN72" s="8">
        <f t="shared" si="55"/>
        <v>24.65</v>
      </c>
      <c r="BO72" s="8">
        <f t="shared" si="56"/>
        <v>32</v>
      </c>
      <c r="BP72" s="139">
        <f t="shared" si="57"/>
        <v>-0.87999999999999901</v>
      </c>
      <c r="BQ72" s="139">
        <f t="shared" si="58"/>
        <v>-1.1499999999999986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1010</v>
      </c>
      <c r="G73" s="16">
        <f>'[3]28'!G75</f>
        <v>0</v>
      </c>
      <c r="H73" s="17">
        <f t="shared" si="59"/>
        <v>1330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10.39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10.39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227.61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227.61</v>
      </c>
      <c r="AT73" s="8">
        <v>23.77</v>
      </c>
      <c r="AU73" s="8">
        <v>30.85</v>
      </c>
      <c r="AW73" s="198">
        <v>10.39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10.39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23.77</v>
      </c>
      <c r="BM73" s="8">
        <f t="shared" si="54"/>
        <v>30.85</v>
      </c>
      <c r="BN73" s="8">
        <f t="shared" si="55"/>
        <v>10.39</v>
      </c>
      <c r="BO73" s="8">
        <f t="shared" si="56"/>
        <v>32</v>
      </c>
      <c r="BP73" s="139">
        <f t="shared" si="57"/>
        <v>13.379999999999999</v>
      </c>
      <c r="BQ73" s="139">
        <f t="shared" si="58"/>
        <v>-1.1499999999999986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1010</v>
      </c>
      <c r="G74" s="16">
        <f>'[3]28'!G76</f>
        <v>0</v>
      </c>
      <c r="H74" s="17">
        <f t="shared" si="59"/>
        <v>1330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10.39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10.39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227.61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227.61</v>
      </c>
      <c r="AT74" s="8">
        <v>23.77</v>
      </c>
      <c r="AU74" s="8">
        <v>30.85</v>
      </c>
      <c r="AW74" s="198">
        <v>10.39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10.39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23.77</v>
      </c>
      <c r="BM74" s="8">
        <f t="shared" si="54"/>
        <v>30.85</v>
      </c>
      <c r="BN74" s="8">
        <f t="shared" si="55"/>
        <v>10.39</v>
      </c>
      <c r="BO74" s="8">
        <f t="shared" si="56"/>
        <v>32</v>
      </c>
      <c r="BP74" s="139">
        <f t="shared" si="57"/>
        <v>13.379999999999999</v>
      </c>
      <c r="BQ74" s="139">
        <f t="shared" si="58"/>
        <v>-1.1499999999999986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1030</v>
      </c>
      <c r="G75" s="16">
        <f>'[3]28'!G77</f>
        <v>0</v>
      </c>
      <c r="H75" s="17">
        <f t="shared" si="59"/>
        <v>1350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10.39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10.39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227.61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227.61</v>
      </c>
      <c r="AT75" s="8">
        <v>10.02</v>
      </c>
      <c r="AU75" s="8">
        <v>30.85</v>
      </c>
      <c r="AW75" s="198">
        <v>10.39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10.39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10.02</v>
      </c>
      <c r="BM75" s="8">
        <f t="shared" si="54"/>
        <v>30.85</v>
      </c>
      <c r="BN75" s="8">
        <f t="shared" si="55"/>
        <v>10.39</v>
      </c>
      <c r="BO75" s="8">
        <f t="shared" si="56"/>
        <v>32</v>
      </c>
      <c r="BP75" s="139">
        <f t="shared" si="57"/>
        <v>-0.37000000000000099</v>
      </c>
      <c r="BQ75" s="139">
        <f t="shared" si="58"/>
        <v>-1.1499999999999986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1030</v>
      </c>
      <c r="G76" s="16">
        <f>'[3]28'!G78</f>
        <v>0</v>
      </c>
      <c r="H76" s="17">
        <f t="shared" si="59"/>
        <v>1350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10.39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10.39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227.61</v>
      </c>
      <c r="AT76" s="8">
        <v>10.02</v>
      </c>
      <c r="AU76" s="8">
        <v>30.85</v>
      </c>
      <c r="AW76" s="198">
        <v>10.39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10.39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10.02</v>
      </c>
      <c r="BM76" s="8">
        <f t="shared" si="54"/>
        <v>30.85</v>
      </c>
      <c r="BN76" s="8">
        <f t="shared" si="55"/>
        <v>10.39</v>
      </c>
      <c r="BO76" s="8">
        <f t="shared" si="56"/>
        <v>32</v>
      </c>
      <c r="BP76" s="139">
        <f t="shared" si="57"/>
        <v>-0.37000000000000099</v>
      </c>
      <c r="BQ76" s="139">
        <f t="shared" si="58"/>
        <v>-1.1499999999999986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1030</v>
      </c>
      <c r="G77" s="16">
        <f>'[3]28'!G79</f>
        <v>0</v>
      </c>
      <c r="H77" s="17">
        <f t="shared" si="59"/>
        <v>1350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24.65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24.65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213.35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213.35</v>
      </c>
      <c r="AT77" s="8">
        <v>23.77</v>
      </c>
      <c r="AU77" s="8">
        <v>30.85</v>
      </c>
      <c r="AW77" s="198">
        <v>24.65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24.65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23.77</v>
      </c>
      <c r="BM77" s="8">
        <f t="shared" si="54"/>
        <v>30.85</v>
      </c>
      <c r="BN77" s="8">
        <f t="shared" si="55"/>
        <v>24.65</v>
      </c>
      <c r="BO77" s="8">
        <f t="shared" si="56"/>
        <v>32</v>
      </c>
      <c r="BP77" s="139">
        <f t="shared" si="57"/>
        <v>-0.87999999999999901</v>
      </c>
      <c r="BQ77" s="139">
        <f t="shared" si="58"/>
        <v>-1.1499999999999986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1030</v>
      </c>
      <c r="G78" s="16">
        <f>'[3]28'!G80</f>
        <v>0</v>
      </c>
      <c r="H78" s="17">
        <f t="shared" si="59"/>
        <v>1350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212.4</v>
      </c>
      <c r="AT78" s="8">
        <v>24.68</v>
      </c>
      <c r="AU78" s="8">
        <v>30.85</v>
      </c>
      <c r="AW78" s="198">
        <v>25.6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24.68</v>
      </c>
      <c r="BM78" s="8">
        <f t="shared" si="54"/>
        <v>30.85</v>
      </c>
      <c r="BN78" s="8">
        <f t="shared" si="55"/>
        <v>25.6</v>
      </c>
      <c r="BO78" s="8">
        <f t="shared" si="56"/>
        <v>32</v>
      </c>
      <c r="BP78" s="139">
        <f t="shared" si="57"/>
        <v>-0.92000000000000171</v>
      </c>
      <c r="BQ78" s="139">
        <f t="shared" si="58"/>
        <v>-1.1499999999999986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1030</v>
      </c>
      <c r="G79" s="16">
        <f>'[3]28'!G81</f>
        <v>0</v>
      </c>
      <c r="H79" s="17">
        <f t="shared" si="59"/>
        <v>1350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26.54</v>
      </c>
      <c r="AE79" s="8">
        <f t="shared" si="43"/>
        <v>26.54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26.54</v>
      </c>
      <c r="AL79" s="8">
        <f t="shared" si="35"/>
        <v>216.92000000000002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216.92000000000002</v>
      </c>
      <c r="AT79" s="8">
        <v>25.59</v>
      </c>
      <c r="AU79" s="8">
        <v>25.59</v>
      </c>
      <c r="AW79" s="198">
        <v>26.54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26.54</v>
      </c>
      <c r="BD79" s="198">
        <v>26.54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26.54</v>
      </c>
      <c r="BL79" s="8">
        <f t="shared" si="53"/>
        <v>25.59</v>
      </c>
      <c r="BM79" s="8">
        <f t="shared" si="54"/>
        <v>25.59</v>
      </c>
      <c r="BN79" s="8">
        <f t="shared" si="55"/>
        <v>26.54</v>
      </c>
      <c r="BO79" s="8">
        <f t="shared" si="56"/>
        <v>26.54</v>
      </c>
      <c r="BP79" s="139">
        <f t="shared" si="57"/>
        <v>-0.94999999999999929</v>
      </c>
      <c r="BQ79" s="139">
        <f t="shared" si="58"/>
        <v>-0.94999999999999929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1030</v>
      </c>
      <c r="G80" s="16">
        <f>'[3]28'!G82</f>
        <v>0</v>
      </c>
      <c r="H80" s="17">
        <f t="shared" si="59"/>
        <v>1350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26.54</v>
      </c>
      <c r="AE80" s="8">
        <f t="shared" si="43"/>
        <v>26.54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26.54</v>
      </c>
      <c r="AL80" s="8">
        <f t="shared" si="35"/>
        <v>216.92000000000002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216.92000000000002</v>
      </c>
      <c r="AT80" s="8">
        <v>25.59</v>
      </c>
      <c r="AU80" s="8">
        <v>25.59</v>
      </c>
      <c r="AW80" s="198">
        <v>26.54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26.54</v>
      </c>
      <c r="BD80" s="198">
        <v>26.54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26.54</v>
      </c>
      <c r="BL80" s="8">
        <f t="shared" si="53"/>
        <v>25.59</v>
      </c>
      <c r="BM80" s="8">
        <f t="shared" si="54"/>
        <v>25.59</v>
      </c>
      <c r="BN80" s="8">
        <f t="shared" si="55"/>
        <v>26.54</v>
      </c>
      <c r="BO80" s="8">
        <f t="shared" si="56"/>
        <v>26.54</v>
      </c>
      <c r="BP80" s="139">
        <f t="shared" si="57"/>
        <v>-0.94999999999999929</v>
      </c>
      <c r="BQ80" s="139">
        <f t="shared" si="58"/>
        <v>-0.94999999999999929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1030</v>
      </c>
      <c r="G81" s="16">
        <f>'[3]28'!G83</f>
        <v>0</v>
      </c>
      <c r="H81" s="17">
        <f t="shared" si="59"/>
        <v>1350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26.54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26.54</v>
      </c>
      <c r="AE81" s="8">
        <f t="shared" si="43"/>
        <v>26.54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26.54</v>
      </c>
      <c r="AL81" s="8">
        <f t="shared" si="35"/>
        <v>216.92000000000002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216.92000000000002</v>
      </c>
      <c r="AT81" s="8">
        <v>25.59</v>
      </c>
      <c r="AU81" s="8">
        <v>25.59</v>
      </c>
      <c r="AW81" s="198">
        <v>26.54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26.54</v>
      </c>
      <c r="BD81" s="198">
        <v>26.54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26.54</v>
      </c>
      <c r="BL81" s="8">
        <f t="shared" si="53"/>
        <v>25.59</v>
      </c>
      <c r="BM81" s="8">
        <f t="shared" si="54"/>
        <v>25.59</v>
      </c>
      <c r="BN81" s="8">
        <f t="shared" si="55"/>
        <v>26.54</v>
      </c>
      <c r="BO81" s="8">
        <f t="shared" si="56"/>
        <v>26.54</v>
      </c>
      <c r="BP81" s="139">
        <f t="shared" si="57"/>
        <v>-0.94999999999999929</v>
      </c>
      <c r="BQ81" s="139">
        <f t="shared" si="58"/>
        <v>-0.94999999999999929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1030</v>
      </c>
      <c r="G82" s="16">
        <f>'[3]28'!G84</f>
        <v>0</v>
      </c>
      <c r="H82" s="17">
        <f t="shared" si="59"/>
        <v>1350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26.54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26.54</v>
      </c>
      <c r="AE82" s="8">
        <f t="shared" si="43"/>
        <v>26.54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26.54</v>
      </c>
      <c r="AL82" s="8">
        <f t="shared" si="35"/>
        <v>216.92000000000002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216.92000000000002</v>
      </c>
      <c r="AT82" s="8">
        <v>25.59</v>
      </c>
      <c r="AU82" s="8">
        <v>25.59</v>
      </c>
      <c r="AW82" s="198">
        <v>26.54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26.54</v>
      </c>
      <c r="BD82" s="198">
        <v>26.54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26.54</v>
      </c>
      <c r="BL82" s="8">
        <f t="shared" si="53"/>
        <v>25.59</v>
      </c>
      <c r="BM82" s="8">
        <f t="shared" si="54"/>
        <v>25.59</v>
      </c>
      <c r="BN82" s="8">
        <f t="shared" si="55"/>
        <v>26.54</v>
      </c>
      <c r="BO82" s="8">
        <f t="shared" si="56"/>
        <v>26.54</v>
      </c>
      <c r="BP82" s="139">
        <f t="shared" si="57"/>
        <v>-0.94999999999999929</v>
      </c>
      <c r="BQ82" s="139">
        <f t="shared" si="58"/>
        <v>-0.94999999999999929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1030</v>
      </c>
      <c r="G83" s="16">
        <f>'[3]28'!G85</f>
        <v>0</v>
      </c>
      <c r="H83" s="17">
        <f t="shared" si="59"/>
        <v>1350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26.54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26.54</v>
      </c>
      <c r="AE83" s="8">
        <f t="shared" si="43"/>
        <v>26.54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26.54</v>
      </c>
      <c r="AL83" s="8">
        <f t="shared" si="35"/>
        <v>216.92000000000002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216.92000000000002</v>
      </c>
      <c r="AT83" s="8">
        <v>25.59</v>
      </c>
      <c r="AU83" s="8">
        <v>25.59</v>
      </c>
      <c r="AW83" s="198">
        <v>26.54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26.54</v>
      </c>
      <c r="BD83" s="198">
        <v>26.54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26.54</v>
      </c>
      <c r="BL83" s="8">
        <f t="shared" si="53"/>
        <v>25.59</v>
      </c>
      <c r="BM83" s="8">
        <f t="shared" si="54"/>
        <v>25.59</v>
      </c>
      <c r="BN83" s="8">
        <f t="shared" si="55"/>
        <v>26.54</v>
      </c>
      <c r="BO83" s="8">
        <f t="shared" si="56"/>
        <v>26.54</v>
      </c>
      <c r="BP83" s="139">
        <f t="shared" si="57"/>
        <v>-0.94999999999999929</v>
      </c>
      <c r="BQ83" s="139">
        <f t="shared" si="58"/>
        <v>-0.94999999999999929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1030</v>
      </c>
      <c r="G84" s="16">
        <f>'[3]28'!G86</f>
        <v>0</v>
      </c>
      <c r="H84" s="17">
        <f t="shared" si="59"/>
        <v>1350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26.54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26.54</v>
      </c>
      <c r="AE84" s="8">
        <f t="shared" si="43"/>
        <v>26.54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26.54</v>
      </c>
      <c r="AL84" s="8">
        <f t="shared" si="35"/>
        <v>216.92000000000002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216.92000000000002</v>
      </c>
      <c r="AT84" s="8">
        <v>25.59</v>
      </c>
      <c r="AU84" s="8">
        <v>25.59</v>
      </c>
      <c r="AW84" s="198">
        <v>26.54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26.54</v>
      </c>
      <c r="BD84" s="198">
        <v>26.54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26.54</v>
      </c>
      <c r="BL84" s="8">
        <f t="shared" si="53"/>
        <v>25.59</v>
      </c>
      <c r="BM84" s="8">
        <f t="shared" si="54"/>
        <v>25.59</v>
      </c>
      <c r="BN84" s="8">
        <f t="shared" si="55"/>
        <v>26.54</v>
      </c>
      <c r="BO84" s="8">
        <f t="shared" si="56"/>
        <v>26.54</v>
      </c>
      <c r="BP84" s="139">
        <f t="shared" si="57"/>
        <v>-0.94999999999999929</v>
      </c>
      <c r="BQ84" s="139">
        <f t="shared" si="58"/>
        <v>-0.94999999999999929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1030</v>
      </c>
      <c r="G85" s="16">
        <f>'[3]28'!G87</f>
        <v>0</v>
      </c>
      <c r="H85" s="17">
        <f t="shared" si="59"/>
        <v>1350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26.54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26.54</v>
      </c>
      <c r="AE85" s="8">
        <f t="shared" si="43"/>
        <v>26.54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26.54</v>
      </c>
      <c r="AL85" s="8">
        <f t="shared" si="35"/>
        <v>216.92000000000002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216.92000000000002</v>
      </c>
      <c r="AT85" s="8">
        <v>25.59</v>
      </c>
      <c r="AU85" s="8">
        <v>25.59</v>
      </c>
      <c r="AW85" s="198">
        <v>26.54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26.54</v>
      </c>
      <c r="BD85" s="198">
        <v>26.54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26.54</v>
      </c>
      <c r="BL85" s="8">
        <f t="shared" si="53"/>
        <v>25.59</v>
      </c>
      <c r="BM85" s="8">
        <f t="shared" si="54"/>
        <v>25.59</v>
      </c>
      <c r="BN85" s="8">
        <f t="shared" si="55"/>
        <v>26.54</v>
      </c>
      <c r="BO85" s="8">
        <f t="shared" si="56"/>
        <v>26.54</v>
      </c>
      <c r="BP85" s="139">
        <f t="shared" si="57"/>
        <v>-0.94999999999999929</v>
      </c>
      <c r="BQ85" s="139">
        <f t="shared" si="58"/>
        <v>-0.94999999999999929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1030</v>
      </c>
      <c r="G86" s="16">
        <f>'[3]28'!G88</f>
        <v>0</v>
      </c>
      <c r="H86" s="17">
        <f t="shared" si="59"/>
        <v>1350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26.54</v>
      </c>
      <c r="AE86" s="8">
        <f t="shared" si="43"/>
        <v>26.54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26.54</v>
      </c>
      <c r="AL86" s="8">
        <f t="shared" si="35"/>
        <v>216.92000000000002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216.92000000000002</v>
      </c>
      <c r="AT86" s="8">
        <v>25.59</v>
      </c>
      <c r="AU86" s="8">
        <v>25.59</v>
      </c>
      <c r="AW86" s="198">
        <v>26.54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26.54</v>
      </c>
      <c r="BD86" s="198">
        <v>26.54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26.54</v>
      </c>
      <c r="BL86" s="8">
        <f t="shared" si="53"/>
        <v>25.59</v>
      </c>
      <c r="BM86" s="8">
        <f t="shared" si="54"/>
        <v>25.59</v>
      </c>
      <c r="BN86" s="8">
        <f t="shared" si="55"/>
        <v>26.54</v>
      </c>
      <c r="BO86" s="8">
        <f t="shared" si="56"/>
        <v>26.54</v>
      </c>
      <c r="BP86" s="139">
        <f t="shared" si="57"/>
        <v>-0.94999999999999929</v>
      </c>
      <c r="BQ86" s="139">
        <f t="shared" si="58"/>
        <v>-0.94999999999999929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1030</v>
      </c>
      <c r="G87" s="16">
        <f>'[3]28'!G89</f>
        <v>0</v>
      </c>
      <c r="H87" s="17">
        <f t="shared" si="59"/>
        <v>1350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1030</v>
      </c>
      <c r="G88" s="16">
        <f>'[3]28'!G90</f>
        <v>0</v>
      </c>
      <c r="H88" s="17">
        <f t="shared" si="59"/>
        <v>1350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1030</v>
      </c>
      <c r="G89" s="16">
        <f>'[3]28'!G91</f>
        <v>0</v>
      </c>
      <c r="H89" s="17">
        <f t="shared" si="59"/>
        <v>1350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1030</v>
      </c>
      <c r="G90" s="16">
        <f>'[3]28'!G92</f>
        <v>0</v>
      </c>
      <c r="H90" s="17">
        <f t="shared" si="59"/>
        <v>1350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1030</v>
      </c>
      <c r="G91" s="16">
        <f>'[3]28'!G93</f>
        <v>0</v>
      </c>
      <c r="H91" s="17">
        <f t="shared" si="59"/>
        <v>1350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1030</v>
      </c>
      <c r="G92" s="16">
        <f>'[3]28'!G94</f>
        <v>0</v>
      </c>
      <c r="H92" s="17">
        <f t="shared" si="59"/>
        <v>1350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1030</v>
      </c>
      <c r="G93" s="16">
        <f>'[3]28'!G95</f>
        <v>0</v>
      </c>
      <c r="H93" s="17">
        <f t="shared" si="59"/>
        <v>1350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1030</v>
      </c>
      <c r="G94" s="16">
        <f>'[3]28'!G96</f>
        <v>0</v>
      </c>
      <c r="H94" s="17">
        <f t="shared" si="59"/>
        <v>1350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1030</v>
      </c>
      <c r="G95" s="16">
        <f>'[3]28'!G97</f>
        <v>0</v>
      </c>
      <c r="H95" s="17">
        <f t="shared" si="59"/>
        <v>1350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1030</v>
      </c>
      <c r="G96" s="16">
        <f>'[3]28'!G98</f>
        <v>0</v>
      </c>
      <c r="H96" s="17">
        <f t="shared" si="59"/>
        <v>1350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1030</v>
      </c>
      <c r="G97" s="16">
        <f>'[3]28'!G99</f>
        <v>0</v>
      </c>
      <c r="H97" s="17">
        <f t="shared" si="59"/>
        <v>1350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1030</v>
      </c>
      <c r="G98" s="16">
        <f>'[3]28'!G100</f>
        <v>0</v>
      </c>
      <c r="H98" s="17">
        <f t="shared" si="59"/>
        <v>1350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0.60773499999999947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0.60773499999999947</v>
      </c>
      <c r="AE99" s="15">
        <f t="shared" si="62"/>
        <v>0.6605174999999992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0.6605174999999992</v>
      </c>
      <c r="AL99" s="15">
        <f t="shared" si="62"/>
        <v>5.2117475000000004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5.2117475000000004</v>
      </c>
      <c r="AS99" s="15">
        <f t="shared" si="62"/>
        <v>0</v>
      </c>
      <c r="AT99" s="15">
        <f t="shared" si="62"/>
        <v>0.5713874999999996</v>
      </c>
      <c r="AU99" s="15">
        <f t="shared" si="62"/>
        <v>0.65933249999999943</v>
      </c>
      <c r="AV99" s="15">
        <f t="shared" si="62"/>
        <v>0</v>
      </c>
      <c r="AW99" s="15">
        <f t="shared" si="62"/>
        <v>0.60773499999999947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0.60773499999999947</v>
      </c>
      <c r="BD99" s="15">
        <f t="shared" si="62"/>
        <v>0.6605174999999992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0.6605174999999992</v>
      </c>
      <c r="BK99" s="15"/>
      <c r="BL99" s="15">
        <f t="shared" si="63"/>
        <v>0.5713874999999996</v>
      </c>
      <c r="BM99" s="15">
        <f t="shared" si="63"/>
        <v>0.65933249999999943</v>
      </c>
      <c r="BN99" s="15">
        <f t="shared" si="63"/>
        <v>0.60773499999999947</v>
      </c>
      <c r="BO99" s="15">
        <f t="shared" si="63"/>
        <v>0.6605174999999992</v>
      </c>
      <c r="BP99" s="15">
        <f t="shared" si="63"/>
        <v>-3.6347499999999956E-2</v>
      </c>
      <c r="BQ99" s="15">
        <f t="shared" si="63"/>
        <v>-1.1849999999999819E-3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14.45</v>
      </c>
      <c r="J26">
        <f>BYPL_EOD!AA26+BYPL_EOD!AB26</f>
        <v>9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36.53</v>
      </c>
      <c r="O26" s="112">
        <f t="shared" si="1"/>
        <v>7.0000000000000284E-2</v>
      </c>
      <c r="P26">
        <v>14.47768957021626</v>
      </c>
      <c r="Q26">
        <v>9.0172460990966332</v>
      </c>
      <c r="R26">
        <v>0</v>
      </c>
      <c r="S26">
        <v>2.0839857651245555</v>
      </c>
      <c r="T26">
        <v>11.021078565562551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14.87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36.53</v>
      </c>
      <c r="O44" s="112">
        <f t="shared" si="1"/>
        <v>-0.23000000000000398</v>
      </c>
      <c r="P44">
        <v>14.776375581713658</v>
      </c>
      <c r="Q44">
        <v>8.5259786476868324</v>
      </c>
      <c r="R44">
        <v>0</v>
      </c>
      <c r="S44">
        <v>2.0669039145907471</v>
      </c>
      <c r="T44">
        <v>10.930741856008758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14.87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36.53</v>
      </c>
      <c r="O45" s="112">
        <f t="shared" si="1"/>
        <v>-0.23000000000000398</v>
      </c>
      <c r="P45">
        <v>14.776375581713658</v>
      </c>
      <c r="Q45">
        <v>8.5259786476868324</v>
      </c>
      <c r="R45">
        <v>0</v>
      </c>
      <c r="S45">
        <v>2.0669039145907471</v>
      </c>
      <c r="T45">
        <v>10.930741856008758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14.87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36.53</v>
      </c>
      <c r="O46" s="112">
        <f t="shared" si="1"/>
        <v>-0.23000000000000398</v>
      </c>
      <c r="P46">
        <v>14.776375581713658</v>
      </c>
      <c r="Q46">
        <v>8.5259786476868324</v>
      </c>
      <c r="R46">
        <v>0</v>
      </c>
      <c r="S46">
        <v>2.0669039145907471</v>
      </c>
      <c r="T46">
        <v>10.930741856008758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0.89394999999999991</v>
      </c>
      <c r="E99" s="114">
        <f t="shared" si="12"/>
        <v>0</v>
      </c>
      <c r="F99" s="114">
        <f t="shared" si="12"/>
        <v>1.728</v>
      </c>
      <c r="G99" s="114">
        <f t="shared" si="12"/>
        <v>0.89394999999999991</v>
      </c>
      <c r="H99" s="114"/>
      <c r="I99" s="114">
        <f t="shared" si="12"/>
        <v>0.37275250000000026</v>
      </c>
      <c r="J99" s="114">
        <f t="shared" si="12"/>
        <v>0.20469500000000027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0.2676500000000005</v>
      </c>
      <c r="N99" s="114">
        <f t="shared" si="12"/>
        <v>0.8950175000000018</v>
      </c>
      <c r="O99" s="114">
        <f t="shared" si="12"/>
        <v>-1.067500000000022E-3</v>
      </c>
      <c r="P99" s="114">
        <f t="shared" si="12"/>
        <v>0.37230745176312224</v>
      </c>
      <c r="Q99" s="114">
        <f t="shared" si="12"/>
        <v>0.20444976379994742</v>
      </c>
      <c r="R99" s="114">
        <f t="shared" si="12"/>
        <v>0</v>
      </c>
      <c r="S99" s="114">
        <f t="shared" si="12"/>
        <v>4.9861029455394772E-2</v>
      </c>
      <c r="T99" s="114">
        <f t="shared" si="12"/>
        <v>0.26733175498153577</v>
      </c>
      <c r="U99" s="114">
        <f t="shared" si="12"/>
        <v>0.89394999999999991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216.92000000000002</v>
      </c>
      <c r="E32">
        <f>BAWANA!AM32</f>
        <v>0</v>
      </c>
      <c r="F32">
        <f t="shared" si="4"/>
        <v>256</v>
      </c>
      <c r="G32">
        <f t="shared" si="5"/>
        <v>216.92000000000002</v>
      </c>
      <c r="H32" s="112"/>
      <c r="I32">
        <f>BRPL_EOD!AI32+BRPL_EOD!AJ32</f>
        <v>82.61</v>
      </c>
      <c r="J32">
        <f>BYPL_EOD!AI32+BYPL_EOD!AJ32</f>
        <v>48.59</v>
      </c>
      <c r="K32">
        <f>MES_EOD!AI32+MES_EOD!AJ32</f>
        <v>5</v>
      </c>
      <c r="L32">
        <f>NDMC_EOD!AI32+NDMC_EOD!AJ32</f>
        <v>23</v>
      </c>
      <c r="M32">
        <f>TPDDL_EOD!AI32+TPDDL_EOD!AJ32</f>
        <v>57.73</v>
      </c>
      <c r="N32">
        <f t="shared" si="0"/>
        <v>216.92999999999998</v>
      </c>
      <c r="O32" s="112">
        <f t="shared" si="1"/>
        <v>-9.9999999999624833E-3</v>
      </c>
      <c r="P32">
        <v>82.606191859125076</v>
      </c>
      <c r="Q32">
        <v>48.587760106946952</v>
      </c>
      <c r="R32">
        <v>4.9997695109021354</v>
      </c>
      <c r="S32">
        <v>22.998939750149823</v>
      </c>
      <c r="T32">
        <v>57.727338772876053</v>
      </c>
      <c r="U32" s="114">
        <f t="shared" si="2"/>
        <v>216.92000000000002</v>
      </c>
      <c r="V32" s="112">
        <f t="shared" si="3"/>
        <v>0</v>
      </c>
      <c r="Y32">
        <f>BAWANA!AW32+BAWANA!AX32</f>
        <v>26.54</v>
      </c>
      <c r="Z32">
        <f>BAWANA!BD32+BAWANA!BE32</f>
        <v>26.54</v>
      </c>
      <c r="AA32">
        <f>BAWANA!X32+BAWANA!Y32</f>
        <v>26.54</v>
      </c>
      <c r="AB32">
        <f>BAWANA!AE32+BAWANA!AF32</f>
        <v>26.54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216.92000000000002</v>
      </c>
      <c r="E33">
        <f>BAWANA!AM33</f>
        <v>0</v>
      </c>
      <c r="F33">
        <f t="shared" si="4"/>
        <v>256</v>
      </c>
      <c r="G33">
        <f t="shared" si="5"/>
        <v>216.92000000000002</v>
      </c>
      <c r="H33" s="112"/>
      <c r="I33">
        <f>BRPL_EOD!AI33+BRPL_EOD!AJ33</f>
        <v>82.61</v>
      </c>
      <c r="J33">
        <f>BYPL_EOD!AI33+BYPL_EOD!AJ33</f>
        <v>48.59</v>
      </c>
      <c r="K33">
        <f>MES_EOD!AI33+MES_EOD!AJ33</f>
        <v>5</v>
      </c>
      <c r="L33">
        <f>NDMC_EOD!AI33+NDMC_EOD!AJ33</f>
        <v>23</v>
      </c>
      <c r="M33">
        <f>TPDDL_EOD!AI33+TPDDL_EOD!AJ33</f>
        <v>57.73</v>
      </c>
      <c r="N33">
        <f t="shared" si="0"/>
        <v>216.92999999999998</v>
      </c>
      <c r="O33" s="112">
        <f t="shared" si="1"/>
        <v>-9.9999999999624833E-3</v>
      </c>
      <c r="P33">
        <v>82.606191859125076</v>
      </c>
      <c r="Q33">
        <v>48.587760106946952</v>
      </c>
      <c r="R33">
        <v>4.9997695109021354</v>
      </c>
      <c r="S33">
        <v>22.998939750149823</v>
      </c>
      <c r="T33">
        <v>57.727338772876053</v>
      </c>
      <c r="U33" s="114">
        <f t="shared" si="2"/>
        <v>216.92000000000002</v>
      </c>
      <c r="V33" s="112">
        <f t="shared" si="3"/>
        <v>0</v>
      </c>
      <c r="Y33">
        <f>BAWANA!AW33+BAWANA!AX33</f>
        <v>26.54</v>
      </c>
      <c r="Z33">
        <f>BAWANA!BD33+BAWANA!BE33</f>
        <v>26.54</v>
      </c>
      <c r="AA33">
        <f>BAWANA!X33+BAWANA!Y33</f>
        <v>26.54</v>
      </c>
      <c r="AB33">
        <f>BAWANA!AE33+BAWANA!AF33</f>
        <v>26.54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212.32999999999998</v>
      </c>
      <c r="E34">
        <f>BAWANA!AM34</f>
        <v>0</v>
      </c>
      <c r="F34">
        <f t="shared" si="4"/>
        <v>256</v>
      </c>
      <c r="G34">
        <f t="shared" si="5"/>
        <v>212.32999999999998</v>
      </c>
      <c r="H34" s="112"/>
      <c r="I34">
        <f>BRPL_EOD!AI34+BRPL_EOD!AJ34</f>
        <v>79.900000000000006</v>
      </c>
      <c r="J34">
        <f>BYPL_EOD!AI34+BYPL_EOD!AJ34</f>
        <v>48.59</v>
      </c>
      <c r="K34">
        <f>MES_EOD!AI34+MES_EOD!AJ34</f>
        <v>5</v>
      </c>
      <c r="L34">
        <f>NDMC_EOD!AI34+NDMC_EOD!AJ34</f>
        <v>23</v>
      </c>
      <c r="M34">
        <f>TPDDL_EOD!AI34+TPDDL_EOD!AJ34</f>
        <v>55.84</v>
      </c>
      <c r="N34">
        <f t="shared" si="0"/>
        <v>212.33</v>
      </c>
      <c r="O34" s="112">
        <f t="shared" si="1"/>
        <v>0</v>
      </c>
      <c r="P34">
        <v>79.899999999999991</v>
      </c>
      <c r="Q34">
        <v>48.589999999999996</v>
      </c>
      <c r="R34">
        <v>4.9999999999999991</v>
      </c>
      <c r="S34">
        <v>22.999999999999996</v>
      </c>
      <c r="T34">
        <v>55.839999999999996</v>
      </c>
      <c r="U34" s="114">
        <f t="shared" si="2"/>
        <v>212.32999999999998</v>
      </c>
      <c r="V34" s="112">
        <f t="shared" si="3"/>
        <v>0</v>
      </c>
      <c r="Y34">
        <f>BAWANA!AW34+BAWANA!AX34</f>
        <v>25.67</v>
      </c>
      <c r="Z34">
        <f>BAWANA!BD34+BAWANA!BE34</f>
        <v>32</v>
      </c>
      <c r="AA34">
        <f>BAWANA!X34+BAWANA!Y34</f>
        <v>25.67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212.32999999999998</v>
      </c>
      <c r="E35">
        <f>BAWANA!AM35</f>
        <v>0</v>
      </c>
      <c r="F35">
        <f t="shared" si="4"/>
        <v>256</v>
      </c>
      <c r="G35">
        <f t="shared" si="5"/>
        <v>212.32999999999998</v>
      </c>
      <c r="H35" s="112"/>
      <c r="I35">
        <f>BRPL_EOD!AI35+BRPL_EOD!AJ35</f>
        <v>79.900000000000006</v>
      </c>
      <c r="J35">
        <f>BYPL_EOD!AI35+BYPL_EOD!AJ35</f>
        <v>48.59</v>
      </c>
      <c r="K35">
        <f>MES_EOD!AI35+MES_EOD!AJ35</f>
        <v>5</v>
      </c>
      <c r="L35">
        <f>NDMC_EOD!AI35+NDMC_EOD!AJ35</f>
        <v>23</v>
      </c>
      <c r="M35">
        <f>TPDDL_EOD!AI35+TPDDL_EOD!AJ35</f>
        <v>55.84</v>
      </c>
      <c r="N35">
        <f t="shared" si="0"/>
        <v>212.33</v>
      </c>
      <c r="O35" s="112">
        <f t="shared" si="1"/>
        <v>0</v>
      </c>
      <c r="P35">
        <v>79.899999999999991</v>
      </c>
      <c r="Q35">
        <v>48.589999999999996</v>
      </c>
      <c r="R35">
        <v>4.9999999999999991</v>
      </c>
      <c r="S35">
        <v>22.999999999999996</v>
      </c>
      <c r="T35">
        <v>55.839999999999996</v>
      </c>
      <c r="U35" s="114">
        <f t="shared" si="2"/>
        <v>212.32999999999998</v>
      </c>
      <c r="V35" s="112">
        <f t="shared" si="3"/>
        <v>0</v>
      </c>
      <c r="Y35">
        <f>BAWANA!AW35+BAWANA!AX35</f>
        <v>25.67</v>
      </c>
      <c r="Z35">
        <f>BAWANA!BD35+BAWANA!BE35</f>
        <v>32</v>
      </c>
      <c r="AA35">
        <f>BAWANA!X35+BAWANA!Y35</f>
        <v>25.67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212.32999999999998</v>
      </c>
      <c r="E36">
        <f>BAWANA!AM36</f>
        <v>0</v>
      </c>
      <c r="F36">
        <f t="shared" si="4"/>
        <v>256</v>
      </c>
      <c r="G36">
        <f t="shared" si="5"/>
        <v>212.32999999999998</v>
      </c>
      <c r="H36" s="112"/>
      <c r="I36">
        <f>BRPL_EOD!AI36+BRPL_EOD!AJ36</f>
        <v>79.900000000000006</v>
      </c>
      <c r="J36">
        <f>BYPL_EOD!AI36+BYPL_EOD!AJ36</f>
        <v>48.59</v>
      </c>
      <c r="K36">
        <f>MES_EOD!AI36+MES_EOD!AJ36</f>
        <v>5</v>
      </c>
      <c r="L36">
        <f>NDMC_EOD!AI36+NDMC_EOD!AJ36</f>
        <v>23</v>
      </c>
      <c r="M36">
        <f>TPDDL_EOD!AI36+TPDDL_EOD!AJ36</f>
        <v>55.84</v>
      </c>
      <c r="N36">
        <f t="shared" si="0"/>
        <v>212.33</v>
      </c>
      <c r="O36" s="112">
        <f t="shared" si="1"/>
        <v>0</v>
      </c>
      <c r="P36">
        <v>79.899999999999991</v>
      </c>
      <c r="Q36">
        <v>48.589999999999996</v>
      </c>
      <c r="R36">
        <v>4.9999999999999991</v>
      </c>
      <c r="S36">
        <v>22.999999999999996</v>
      </c>
      <c r="T36">
        <v>55.839999999999996</v>
      </c>
      <c r="U36" s="114">
        <f t="shared" si="2"/>
        <v>212.32999999999998</v>
      </c>
      <c r="V36" s="112">
        <f t="shared" si="3"/>
        <v>0</v>
      </c>
      <c r="Y36">
        <f>BAWANA!AW36+BAWANA!AX36</f>
        <v>25.67</v>
      </c>
      <c r="Z36">
        <f>BAWANA!BD36+BAWANA!BE36</f>
        <v>32</v>
      </c>
      <c r="AA36">
        <f>BAWANA!X36+BAWANA!Y36</f>
        <v>25.67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212.32999999999998</v>
      </c>
      <c r="E37">
        <f>BAWANA!AM37</f>
        <v>0</v>
      </c>
      <c r="F37">
        <f t="shared" si="4"/>
        <v>256</v>
      </c>
      <c r="G37">
        <f t="shared" si="5"/>
        <v>212.32999999999998</v>
      </c>
      <c r="H37" s="112"/>
      <c r="I37">
        <f>BRPL_EOD!AI37+BRPL_EOD!AJ37</f>
        <v>79.900000000000006</v>
      </c>
      <c r="J37">
        <f>BYPL_EOD!AI37+BYPL_EOD!AJ37</f>
        <v>48.59</v>
      </c>
      <c r="K37">
        <f>MES_EOD!AI37+MES_EOD!AJ37</f>
        <v>5</v>
      </c>
      <c r="L37">
        <f>NDMC_EOD!AI37+NDMC_EOD!AJ37</f>
        <v>23</v>
      </c>
      <c r="M37">
        <f>TPDDL_EOD!AI37+TPDDL_EOD!AJ37</f>
        <v>55.84</v>
      </c>
      <c r="N37">
        <f t="shared" si="0"/>
        <v>212.33</v>
      </c>
      <c r="O37" s="112">
        <f t="shared" si="1"/>
        <v>0</v>
      </c>
      <c r="P37">
        <v>79.899999999999991</v>
      </c>
      <c r="Q37">
        <v>48.589999999999996</v>
      </c>
      <c r="R37">
        <v>4.9999999999999991</v>
      </c>
      <c r="S37">
        <v>22.999999999999996</v>
      </c>
      <c r="T37">
        <v>55.839999999999996</v>
      </c>
      <c r="U37" s="114">
        <f t="shared" si="2"/>
        <v>212.32999999999998</v>
      </c>
      <c r="V37" s="112">
        <f t="shared" si="3"/>
        <v>0</v>
      </c>
      <c r="Y37">
        <f>BAWANA!AW37+BAWANA!AX37</f>
        <v>25.67</v>
      </c>
      <c r="Z37">
        <f>BAWANA!BD37+BAWANA!BE37</f>
        <v>32</v>
      </c>
      <c r="AA37">
        <f>BAWANA!X37+BAWANA!Y37</f>
        <v>25.67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212.32999999999998</v>
      </c>
      <c r="E38">
        <f>BAWANA!AM38</f>
        <v>0</v>
      </c>
      <c r="F38">
        <f t="shared" si="4"/>
        <v>256</v>
      </c>
      <c r="G38">
        <f t="shared" si="5"/>
        <v>212.32999999999998</v>
      </c>
      <c r="H38" s="112"/>
      <c r="I38">
        <f>BRPL_EOD!AI38+BRPL_EOD!AJ38</f>
        <v>79.900000000000006</v>
      </c>
      <c r="J38">
        <f>BYPL_EOD!AI38+BYPL_EOD!AJ38</f>
        <v>48.59</v>
      </c>
      <c r="K38">
        <f>MES_EOD!AI38+MES_EOD!AJ38</f>
        <v>5</v>
      </c>
      <c r="L38">
        <f>NDMC_EOD!AI38+NDMC_EOD!AJ38</f>
        <v>23</v>
      </c>
      <c r="M38">
        <f>TPDDL_EOD!AI38+TPDDL_EOD!AJ38</f>
        <v>55.84</v>
      </c>
      <c r="N38">
        <f t="shared" si="0"/>
        <v>212.33</v>
      </c>
      <c r="O38" s="112">
        <f t="shared" si="1"/>
        <v>0</v>
      </c>
      <c r="P38">
        <v>79.899999999999991</v>
      </c>
      <c r="Q38">
        <v>48.589999999999996</v>
      </c>
      <c r="R38">
        <v>4.9999999999999991</v>
      </c>
      <c r="S38">
        <v>22.999999999999996</v>
      </c>
      <c r="T38">
        <v>55.839999999999996</v>
      </c>
      <c r="U38" s="114">
        <f t="shared" si="2"/>
        <v>212.32999999999998</v>
      </c>
      <c r="V38" s="112">
        <f t="shared" si="3"/>
        <v>0</v>
      </c>
      <c r="Y38">
        <f>BAWANA!AW38+BAWANA!AX38</f>
        <v>25.67</v>
      </c>
      <c r="Z38">
        <f>BAWANA!BD38+BAWANA!BE38</f>
        <v>32</v>
      </c>
      <c r="AA38">
        <f>BAWANA!X38+BAWANA!Y38</f>
        <v>25.67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212.32999999999998</v>
      </c>
      <c r="E39">
        <f>BAWANA!AM39</f>
        <v>0</v>
      </c>
      <c r="F39">
        <f t="shared" si="4"/>
        <v>256</v>
      </c>
      <c r="G39">
        <f t="shared" si="5"/>
        <v>212.32999999999998</v>
      </c>
      <c r="H39" s="112"/>
      <c r="I39">
        <f>BRPL_EOD!AI39+BRPL_EOD!AJ39</f>
        <v>79.900000000000006</v>
      </c>
      <c r="J39">
        <f>BYPL_EOD!AI39+BYPL_EOD!AJ39</f>
        <v>48.59</v>
      </c>
      <c r="K39">
        <f>MES_EOD!AI39+MES_EOD!AJ39</f>
        <v>5</v>
      </c>
      <c r="L39">
        <f>NDMC_EOD!AI39+NDMC_EOD!AJ39</f>
        <v>23</v>
      </c>
      <c r="M39">
        <f>TPDDL_EOD!AI39+TPDDL_EOD!AJ39</f>
        <v>55.84</v>
      </c>
      <c r="N39">
        <f t="shared" si="0"/>
        <v>212.33</v>
      </c>
      <c r="O39" s="112">
        <f t="shared" si="1"/>
        <v>0</v>
      </c>
      <c r="P39">
        <v>79.899999999999991</v>
      </c>
      <c r="Q39">
        <v>48.589999999999996</v>
      </c>
      <c r="R39">
        <v>4.9999999999999991</v>
      </c>
      <c r="S39">
        <v>22.999999999999996</v>
      </c>
      <c r="T39">
        <v>55.839999999999996</v>
      </c>
      <c r="U39" s="114">
        <f t="shared" si="2"/>
        <v>212.32999999999998</v>
      </c>
      <c r="V39" s="112">
        <f t="shared" si="3"/>
        <v>0</v>
      </c>
      <c r="Y39">
        <f>BAWANA!AW39+BAWANA!AX39</f>
        <v>25.67</v>
      </c>
      <c r="Z39">
        <f>BAWANA!BD39+BAWANA!BE39</f>
        <v>32</v>
      </c>
      <c r="AA39">
        <f>BAWANA!X39+BAWANA!Y39</f>
        <v>25.67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221.2</v>
      </c>
      <c r="E40">
        <f>BAWANA!AM40</f>
        <v>0</v>
      </c>
      <c r="F40">
        <f t="shared" si="4"/>
        <v>256</v>
      </c>
      <c r="G40">
        <f t="shared" si="5"/>
        <v>221.2</v>
      </c>
      <c r="H40" s="112"/>
      <c r="I40">
        <f>BRPL_EOD!AI40+BRPL_EOD!AJ40</f>
        <v>75</v>
      </c>
      <c r="J40">
        <f>BYPL_EOD!AI40+BYPL_EOD!AJ40</f>
        <v>48.59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221.2</v>
      </c>
      <c r="O40" s="112">
        <f t="shared" si="1"/>
        <v>0</v>
      </c>
      <c r="P40">
        <v>75</v>
      </c>
      <c r="Q40">
        <v>48.59</v>
      </c>
      <c r="R40">
        <v>5</v>
      </c>
      <c r="S40">
        <v>23</v>
      </c>
      <c r="T40">
        <v>69.61</v>
      </c>
      <c r="U40" s="114">
        <f t="shared" si="2"/>
        <v>221.2</v>
      </c>
      <c r="V40" s="112">
        <f t="shared" si="3"/>
        <v>0</v>
      </c>
      <c r="Y40">
        <f>BAWANA!AW40+BAWANA!AX40</f>
        <v>16.8</v>
      </c>
      <c r="Z40">
        <f>BAWANA!BD40+BAWANA!BE40</f>
        <v>32</v>
      </c>
      <c r="AA40">
        <f>BAWANA!X40+BAWANA!Y40</f>
        <v>16.8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221.2</v>
      </c>
      <c r="E41">
        <f>BAWANA!AM41</f>
        <v>0</v>
      </c>
      <c r="F41">
        <f t="shared" si="4"/>
        <v>256</v>
      </c>
      <c r="G41">
        <f t="shared" si="5"/>
        <v>221.2</v>
      </c>
      <c r="H41" s="112"/>
      <c r="I41">
        <f>BRPL_EOD!AI41+BRPL_EOD!AJ41</f>
        <v>75</v>
      </c>
      <c r="J41">
        <f>BYPL_EOD!AI41+BYPL_EOD!AJ41</f>
        <v>48.59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221.2</v>
      </c>
      <c r="O41" s="112">
        <f t="shared" si="1"/>
        <v>0</v>
      </c>
      <c r="P41">
        <v>75</v>
      </c>
      <c r="Q41">
        <v>48.59</v>
      </c>
      <c r="R41">
        <v>5</v>
      </c>
      <c r="S41">
        <v>23</v>
      </c>
      <c r="T41">
        <v>69.61</v>
      </c>
      <c r="U41" s="114">
        <f t="shared" si="2"/>
        <v>221.2</v>
      </c>
      <c r="V41" s="112">
        <f t="shared" si="3"/>
        <v>0</v>
      </c>
      <c r="Y41">
        <f>BAWANA!AW41+BAWANA!AX41</f>
        <v>16.8</v>
      </c>
      <c r="Z41">
        <f>BAWANA!BD41+BAWANA!BE41</f>
        <v>32</v>
      </c>
      <c r="AA41">
        <f>BAWANA!X41+BAWANA!Y41</f>
        <v>16.8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221.2</v>
      </c>
      <c r="E42">
        <f>BAWANA!AM42</f>
        <v>0</v>
      </c>
      <c r="F42">
        <f t="shared" si="4"/>
        <v>256</v>
      </c>
      <c r="G42">
        <f t="shared" si="5"/>
        <v>221.2</v>
      </c>
      <c r="H42" s="112"/>
      <c r="I42">
        <f>BRPL_EOD!AI42+BRPL_EOD!AJ42</f>
        <v>75</v>
      </c>
      <c r="J42">
        <f>BYPL_EOD!AI42+BYPL_EOD!AJ42</f>
        <v>48.59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221.2</v>
      </c>
      <c r="O42" s="112">
        <f t="shared" si="1"/>
        <v>0</v>
      </c>
      <c r="P42">
        <v>75</v>
      </c>
      <c r="Q42">
        <v>48.59</v>
      </c>
      <c r="R42">
        <v>5</v>
      </c>
      <c r="S42">
        <v>23</v>
      </c>
      <c r="T42">
        <v>69.61</v>
      </c>
      <c r="U42" s="114">
        <f t="shared" si="2"/>
        <v>221.2</v>
      </c>
      <c r="V42" s="112">
        <f t="shared" si="3"/>
        <v>0</v>
      </c>
      <c r="Y42">
        <f>BAWANA!AW42+BAWANA!AX42</f>
        <v>16.8</v>
      </c>
      <c r="Z42">
        <f>BAWANA!BD42+BAWANA!BE42</f>
        <v>32</v>
      </c>
      <c r="AA42">
        <f>BAWANA!X42+BAWANA!Y42</f>
        <v>16.8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221.57999999999998</v>
      </c>
      <c r="E43">
        <f>BAWANA!AM43</f>
        <v>0</v>
      </c>
      <c r="F43">
        <f t="shared" si="4"/>
        <v>256</v>
      </c>
      <c r="G43">
        <f t="shared" si="5"/>
        <v>221.57999999999998</v>
      </c>
      <c r="H43" s="112"/>
      <c r="I43">
        <f>BRPL_EOD!AI43+BRPL_EOD!AJ43</f>
        <v>75</v>
      </c>
      <c r="J43">
        <f>BYPL_EOD!AI43+BYPL_EOD!AJ43</f>
        <v>48.59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221.2</v>
      </c>
      <c r="O43" s="112">
        <f t="shared" si="1"/>
        <v>0.37999999999999545</v>
      </c>
      <c r="P43">
        <v>75.213629154284121</v>
      </c>
      <c r="Q43">
        <v>48.704380864480825</v>
      </c>
      <c r="R43">
        <v>5.0114128604379031</v>
      </c>
      <c r="S43">
        <v>23.040577120797135</v>
      </c>
      <c r="T43">
        <v>69.61</v>
      </c>
      <c r="U43" s="114">
        <f t="shared" si="2"/>
        <v>221.57999999999998</v>
      </c>
      <c r="V43" s="112">
        <f t="shared" si="3"/>
        <v>0</v>
      </c>
      <c r="Y43">
        <f>BAWANA!AW43+BAWANA!AX43</f>
        <v>24.21</v>
      </c>
      <c r="Z43">
        <f>BAWANA!BD43+BAWANA!BE43</f>
        <v>24.21</v>
      </c>
      <c r="AA43">
        <f>BAWANA!X43+BAWANA!Y43</f>
        <v>24.21</v>
      </c>
      <c r="AB43">
        <f>BAWANA!AE43+BAWANA!AF43</f>
        <v>24.21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221.57999999999998</v>
      </c>
      <c r="E44">
        <f>BAWANA!AM44</f>
        <v>0</v>
      </c>
      <c r="F44">
        <f t="shared" si="4"/>
        <v>256</v>
      </c>
      <c r="G44">
        <f t="shared" si="5"/>
        <v>221.57999999999998</v>
      </c>
      <c r="H44" s="112"/>
      <c r="I44">
        <f>BRPL_EOD!AI44+BRPL_EOD!AJ44</f>
        <v>75</v>
      </c>
      <c r="J44">
        <f>BYPL_EOD!AI44+BYPL_EOD!AJ44</f>
        <v>48.59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221.2</v>
      </c>
      <c r="O44" s="112">
        <f t="shared" si="1"/>
        <v>0.37999999999999545</v>
      </c>
      <c r="P44">
        <v>75.213629154284121</v>
      </c>
      <c r="Q44">
        <v>48.704380864480825</v>
      </c>
      <c r="R44">
        <v>5.0114128604379031</v>
      </c>
      <c r="S44">
        <v>23.040577120797135</v>
      </c>
      <c r="T44">
        <v>69.61</v>
      </c>
      <c r="U44" s="114">
        <f t="shared" si="2"/>
        <v>221.57999999999998</v>
      </c>
      <c r="V44" s="112">
        <f t="shared" si="3"/>
        <v>0</v>
      </c>
      <c r="Y44">
        <f>BAWANA!AW44+BAWANA!AX44</f>
        <v>24.21</v>
      </c>
      <c r="Z44">
        <f>BAWANA!BD44+BAWANA!BE44</f>
        <v>24.21</v>
      </c>
      <c r="AA44">
        <f>BAWANA!X44+BAWANA!Y44</f>
        <v>24.21</v>
      </c>
      <c r="AB44">
        <f>BAWANA!AE44+BAWANA!AF44</f>
        <v>24.21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221.57999999999998</v>
      </c>
      <c r="E45">
        <f>BAWANA!AM45</f>
        <v>0</v>
      </c>
      <c r="F45">
        <f t="shared" si="4"/>
        <v>256</v>
      </c>
      <c r="G45">
        <f t="shared" si="5"/>
        <v>221.57999999999998</v>
      </c>
      <c r="H45" s="112"/>
      <c r="I45">
        <f>BRPL_EOD!AI45+BRPL_EOD!AJ45</f>
        <v>75</v>
      </c>
      <c r="J45">
        <f>BYPL_EOD!AI45+BYPL_EOD!AJ45</f>
        <v>48.59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221.2</v>
      </c>
      <c r="O45" s="112">
        <f t="shared" si="1"/>
        <v>0.37999999999999545</v>
      </c>
      <c r="P45">
        <v>75.213629154284121</v>
      </c>
      <c r="Q45">
        <v>48.704380864480825</v>
      </c>
      <c r="R45">
        <v>5.0114128604379031</v>
      </c>
      <c r="S45">
        <v>23.040577120797135</v>
      </c>
      <c r="T45">
        <v>69.61</v>
      </c>
      <c r="U45" s="114">
        <f t="shared" si="2"/>
        <v>221.57999999999998</v>
      </c>
      <c r="V45" s="112">
        <f t="shared" si="3"/>
        <v>0</v>
      </c>
      <c r="Y45">
        <f>BAWANA!AW45+BAWANA!AX45</f>
        <v>24.21</v>
      </c>
      <c r="Z45">
        <f>BAWANA!BD45+BAWANA!BE45</f>
        <v>24.21</v>
      </c>
      <c r="AA45">
        <f>BAWANA!X45+BAWANA!Y45</f>
        <v>24.21</v>
      </c>
      <c r="AB45">
        <f>BAWANA!AE45+BAWANA!AF45</f>
        <v>24.21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221.57999999999998</v>
      </c>
      <c r="E46">
        <f>BAWANA!AM46</f>
        <v>0</v>
      </c>
      <c r="F46">
        <f t="shared" si="4"/>
        <v>256</v>
      </c>
      <c r="G46">
        <f t="shared" si="5"/>
        <v>221.57999999999998</v>
      </c>
      <c r="H46" s="112"/>
      <c r="I46">
        <f>BRPL_EOD!AI46+BRPL_EOD!AJ46</f>
        <v>75</v>
      </c>
      <c r="J46">
        <f>BYPL_EOD!AI46+BYPL_EOD!AJ46</f>
        <v>48.59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221.2</v>
      </c>
      <c r="O46" s="112">
        <f t="shared" si="1"/>
        <v>0.37999999999999545</v>
      </c>
      <c r="P46">
        <v>75.213629154284121</v>
      </c>
      <c r="Q46">
        <v>48.704380864480825</v>
      </c>
      <c r="R46">
        <v>5.0114128604379031</v>
      </c>
      <c r="S46">
        <v>23.040577120797135</v>
      </c>
      <c r="T46">
        <v>69.61</v>
      </c>
      <c r="U46" s="114">
        <f t="shared" si="2"/>
        <v>221.57999999999998</v>
      </c>
      <c r="V46" s="112">
        <f t="shared" si="3"/>
        <v>0</v>
      </c>
      <c r="Y46">
        <f>BAWANA!AW46+BAWANA!AX46</f>
        <v>24.21</v>
      </c>
      <c r="Z46">
        <f>BAWANA!BD46+BAWANA!BE46</f>
        <v>24.21</v>
      </c>
      <c r="AA46">
        <f>BAWANA!X46+BAWANA!Y46</f>
        <v>24.21</v>
      </c>
      <c r="AB46">
        <f>BAWANA!AE46+BAWANA!AF46</f>
        <v>24.21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221.57999999999998</v>
      </c>
      <c r="E47">
        <f>BAWANA!AM47</f>
        <v>0</v>
      </c>
      <c r="F47">
        <f t="shared" si="4"/>
        <v>256</v>
      </c>
      <c r="G47">
        <f t="shared" si="5"/>
        <v>221.57999999999998</v>
      </c>
      <c r="H47" s="112"/>
      <c r="I47">
        <f>BRPL_EOD!AI47+BRPL_EOD!AJ47</f>
        <v>75.37</v>
      </c>
      <c r="J47">
        <f>BYPL_EOD!AI47+BYPL_EOD!AJ47</f>
        <v>48.59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221.57</v>
      </c>
      <c r="O47" s="112">
        <f t="shared" si="1"/>
        <v>9.9999999999909051E-3</v>
      </c>
      <c r="P47">
        <v>75.375614344645768</v>
      </c>
      <c r="Q47">
        <v>48.593015161992916</v>
      </c>
      <c r="R47">
        <v>5.0003008512234892</v>
      </c>
      <c r="S47">
        <v>23.001069642137825</v>
      </c>
      <c r="T47">
        <v>69.61</v>
      </c>
      <c r="U47" s="114">
        <f t="shared" si="2"/>
        <v>221.57999999999998</v>
      </c>
      <c r="V47" s="112">
        <f t="shared" si="3"/>
        <v>0</v>
      </c>
      <c r="Y47">
        <f>BAWANA!AW47+BAWANA!AX47</f>
        <v>24.21</v>
      </c>
      <c r="Z47">
        <f>BAWANA!BD47+BAWANA!BE47</f>
        <v>24.21</v>
      </c>
      <c r="AA47">
        <f>BAWANA!X47+BAWANA!Y47</f>
        <v>24.21</v>
      </c>
      <c r="AB47">
        <f>BAWANA!AE47+BAWANA!AF47</f>
        <v>24.21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221.57999999999998</v>
      </c>
      <c r="E48">
        <f>BAWANA!AM48</f>
        <v>0</v>
      </c>
      <c r="F48">
        <f t="shared" si="4"/>
        <v>256</v>
      </c>
      <c r="G48">
        <f t="shared" si="5"/>
        <v>221.57999999999998</v>
      </c>
      <c r="H48" s="112"/>
      <c r="I48">
        <f>BRPL_EOD!AI48+BRPL_EOD!AJ48</f>
        <v>75.37</v>
      </c>
      <c r="J48">
        <f>BYPL_EOD!AI48+BYPL_EOD!AJ48</f>
        <v>48.59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221.57</v>
      </c>
      <c r="O48" s="112">
        <f t="shared" si="1"/>
        <v>9.9999999999909051E-3</v>
      </c>
      <c r="P48">
        <v>75.375614344645768</v>
      </c>
      <c r="Q48">
        <v>48.593015161992916</v>
      </c>
      <c r="R48">
        <v>5.0003008512234892</v>
      </c>
      <c r="S48">
        <v>23.001069642137825</v>
      </c>
      <c r="T48">
        <v>69.61</v>
      </c>
      <c r="U48" s="114">
        <f t="shared" si="2"/>
        <v>221.57999999999998</v>
      </c>
      <c r="V48" s="112">
        <f t="shared" si="3"/>
        <v>0</v>
      </c>
      <c r="Y48">
        <f>BAWANA!AW48+BAWANA!AX48</f>
        <v>24.21</v>
      </c>
      <c r="Z48">
        <f>BAWANA!BD48+BAWANA!BE48</f>
        <v>24.21</v>
      </c>
      <c r="AA48">
        <f>BAWANA!X48+BAWANA!Y48</f>
        <v>24.21</v>
      </c>
      <c r="AB48">
        <f>BAWANA!AE48+BAWANA!AF48</f>
        <v>24.21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221.57999999999998</v>
      </c>
      <c r="E49">
        <f>BAWANA!AM49</f>
        <v>0</v>
      </c>
      <c r="F49">
        <f t="shared" si="4"/>
        <v>256</v>
      </c>
      <c r="G49">
        <f t="shared" si="5"/>
        <v>221.57999999999998</v>
      </c>
      <c r="H49" s="112"/>
      <c r="I49">
        <f>BRPL_EOD!AI49+BRPL_EOD!AJ49</f>
        <v>75.37</v>
      </c>
      <c r="J49">
        <f>BYPL_EOD!AI49+BYPL_EOD!AJ49</f>
        <v>48.59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221.57</v>
      </c>
      <c r="O49" s="112">
        <f t="shared" si="1"/>
        <v>9.9999999999909051E-3</v>
      </c>
      <c r="P49">
        <v>75.375614344645768</v>
      </c>
      <c r="Q49">
        <v>48.593015161992916</v>
      </c>
      <c r="R49">
        <v>5.0003008512234892</v>
      </c>
      <c r="S49">
        <v>23.001069642137825</v>
      </c>
      <c r="T49">
        <v>69.61</v>
      </c>
      <c r="U49" s="114">
        <f t="shared" si="2"/>
        <v>221.57999999999998</v>
      </c>
      <c r="V49" s="112">
        <f t="shared" si="3"/>
        <v>0</v>
      </c>
      <c r="Y49">
        <f>BAWANA!AW49+BAWANA!AX49</f>
        <v>24.21</v>
      </c>
      <c r="Z49">
        <f>BAWANA!BD49+BAWANA!BE49</f>
        <v>24.21</v>
      </c>
      <c r="AA49">
        <f>BAWANA!X49+BAWANA!Y49</f>
        <v>24.21</v>
      </c>
      <c r="AB49">
        <f>BAWANA!AE49+BAWANA!AF49</f>
        <v>24.21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221.57999999999998</v>
      </c>
      <c r="E50">
        <f>BAWANA!AM50</f>
        <v>0</v>
      </c>
      <c r="F50">
        <f t="shared" si="4"/>
        <v>256</v>
      </c>
      <c r="G50">
        <f t="shared" si="5"/>
        <v>221.57999999999998</v>
      </c>
      <c r="H50" s="112"/>
      <c r="I50">
        <f>BRPL_EOD!AI50+BRPL_EOD!AJ50</f>
        <v>75.37</v>
      </c>
      <c r="J50">
        <f>BYPL_EOD!AI50+BYPL_EOD!AJ50</f>
        <v>48.59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221.57</v>
      </c>
      <c r="O50" s="112">
        <f t="shared" si="1"/>
        <v>9.9999999999909051E-3</v>
      </c>
      <c r="P50">
        <v>75.375614344645768</v>
      </c>
      <c r="Q50">
        <v>48.593015161992916</v>
      </c>
      <c r="R50">
        <v>5.0003008512234892</v>
      </c>
      <c r="S50">
        <v>23.001069642137825</v>
      </c>
      <c r="T50">
        <v>69.61</v>
      </c>
      <c r="U50" s="114">
        <f t="shared" si="2"/>
        <v>221.57999999999998</v>
      </c>
      <c r="V50" s="112">
        <f t="shared" si="3"/>
        <v>0</v>
      </c>
      <c r="Y50">
        <f>BAWANA!AW50+BAWANA!AX50</f>
        <v>24.21</v>
      </c>
      <c r="Z50">
        <f>BAWANA!BD50+BAWANA!BE50</f>
        <v>24.21</v>
      </c>
      <c r="AA50">
        <f>BAWANA!X50+BAWANA!Y50</f>
        <v>24.21</v>
      </c>
      <c r="AB50">
        <f>BAWANA!AE50+BAWANA!AF50</f>
        <v>24.21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221.57999999999998</v>
      </c>
      <c r="E51">
        <f>BAWANA!AM51</f>
        <v>0</v>
      </c>
      <c r="F51">
        <f t="shared" si="4"/>
        <v>256</v>
      </c>
      <c r="G51">
        <f t="shared" si="5"/>
        <v>221.57999999999998</v>
      </c>
      <c r="H51" s="112"/>
      <c r="I51">
        <f>BRPL_EOD!AI51+BRPL_EOD!AJ51</f>
        <v>75.37</v>
      </c>
      <c r="J51">
        <f>BYPL_EOD!AI51+BYPL_EOD!AJ51</f>
        <v>48.59</v>
      </c>
      <c r="K51">
        <f>MES_EOD!AI51+MES_EOD!AJ51</f>
        <v>5</v>
      </c>
      <c r="L51">
        <f>NDMC_EOD!AI51+NDMC_EOD!AJ51</f>
        <v>23</v>
      </c>
      <c r="M51">
        <f>TPDDL_EOD!AI51+TPDDL_EOD!AJ51</f>
        <v>69.61</v>
      </c>
      <c r="N51">
        <f t="shared" si="0"/>
        <v>221.57</v>
      </c>
      <c r="O51" s="112">
        <f t="shared" si="1"/>
        <v>9.9999999999909051E-3</v>
      </c>
      <c r="P51">
        <v>75.375614344645768</v>
      </c>
      <c r="Q51">
        <v>48.593015161992916</v>
      </c>
      <c r="R51">
        <v>5.0003008512234892</v>
      </c>
      <c r="S51">
        <v>23.001069642137825</v>
      </c>
      <c r="T51">
        <v>69.61</v>
      </c>
      <c r="U51" s="114">
        <f t="shared" si="2"/>
        <v>221.57999999999998</v>
      </c>
      <c r="V51" s="112">
        <f t="shared" si="3"/>
        <v>0</v>
      </c>
      <c r="Y51">
        <f>BAWANA!AW51+BAWANA!AX51</f>
        <v>24.21</v>
      </c>
      <c r="Z51">
        <f>BAWANA!BD51+BAWANA!BE51</f>
        <v>24.21</v>
      </c>
      <c r="AA51">
        <f>BAWANA!X51+BAWANA!Y51</f>
        <v>24.21</v>
      </c>
      <c r="AB51">
        <f>BAWANA!AE51+BAWANA!AF51</f>
        <v>24.21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221.57999999999998</v>
      </c>
      <c r="E52">
        <f>BAWANA!AM52</f>
        <v>0</v>
      </c>
      <c r="F52">
        <f t="shared" si="4"/>
        <v>256</v>
      </c>
      <c r="G52">
        <f t="shared" si="5"/>
        <v>221.57999999999998</v>
      </c>
      <c r="H52" s="112"/>
      <c r="I52">
        <f>BRPL_EOD!AI52+BRPL_EOD!AJ52</f>
        <v>75.37</v>
      </c>
      <c r="J52">
        <f>BYPL_EOD!AI52+BYPL_EOD!AJ52</f>
        <v>48.59</v>
      </c>
      <c r="K52">
        <f>MES_EOD!AI52+MES_EOD!AJ52</f>
        <v>5</v>
      </c>
      <c r="L52">
        <f>NDMC_EOD!AI52+NDMC_EOD!AJ52</f>
        <v>23</v>
      </c>
      <c r="M52">
        <f>TPDDL_EOD!AI52+TPDDL_EOD!AJ52</f>
        <v>69.61</v>
      </c>
      <c r="N52">
        <f t="shared" si="0"/>
        <v>221.57</v>
      </c>
      <c r="O52" s="112">
        <f t="shared" si="1"/>
        <v>9.9999999999909051E-3</v>
      </c>
      <c r="P52">
        <v>75.375614344645768</v>
      </c>
      <c r="Q52">
        <v>48.593015161992916</v>
      </c>
      <c r="R52">
        <v>5.0003008512234892</v>
      </c>
      <c r="S52">
        <v>23.001069642137825</v>
      </c>
      <c r="T52">
        <v>69.61</v>
      </c>
      <c r="U52" s="114">
        <f t="shared" si="2"/>
        <v>221.57999999999998</v>
      </c>
      <c r="V52" s="112">
        <f t="shared" si="3"/>
        <v>0</v>
      </c>
      <c r="Y52">
        <f>BAWANA!AW52+BAWANA!AX52</f>
        <v>24.21</v>
      </c>
      <c r="Z52">
        <f>BAWANA!BD52+BAWANA!BE52</f>
        <v>24.21</v>
      </c>
      <c r="AA52">
        <f>BAWANA!X52+BAWANA!Y52</f>
        <v>24.21</v>
      </c>
      <c r="AB52">
        <f>BAWANA!AE52+BAWANA!AF52</f>
        <v>24.21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221.57999999999998</v>
      </c>
      <c r="E53">
        <f>BAWANA!AM53</f>
        <v>0</v>
      </c>
      <c r="F53">
        <f t="shared" si="4"/>
        <v>256</v>
      </c>
      <c r="G53">
        <f t="shared" si="5"/>
        <v>221.57999999999998</v>
      </c>
      <c r="H53" s="112"/>
      <c r="I53">
        <f>BRPL_EOD!AI53+BRPL_EOD!AJ53</f>
        <v>75.37</v>
      </c>
      <c r="J53">
        <f>BYPL_EOD!AI53+BYPL_EOD!AJ53</f>
        <v>48.59</v>
      </c>
      <c r="K53">
        <f>MES_EOD!AI53+MES_EOD!AJ53</f>
        <v>5</v>
      </c>
      <c r="L53">
        <f>NDMC_EOD!AI53+NDMC_EOD!AJ53</f>
        <v>23</v>
      </c>
      <c r="M53">
        <f>TPDDL_EOD!AI53+TPDDL_EOD!AJ53</f>
        <v>69.61</v>
      </c>
      <c r="N53">
        <f t="shared" si="0"/>
        <v>221.57</v>
      </c>
      <c r="O53" s="112">
        <f t="shared" si="1"/>
        <v>9.9999999999909051E-3</v>
      </c>
      <c r="P53">
        <v>75.375614344645768</v>
      </c>
      <c r="Q53">
        <v>48.593015161992916</v>
      </c>
      <c r="R53">
        <v>5.0003008512234892</v>
      </c>
      <c r="S53">
        <v>23.001069642137825</v>
      </c>
      <c r="T53">
        <v>69.61</v>
      </c>
      <c r="U53" s="114">
        <f t="shared" si="2"/>
        <v>221.57999999999998</v>
      </c>
      <c r="V53" s="112">
        <f t="shared" si="3"/>
        <v>0</v>
      </c>
      <c r="Y53">
        <f>BAWANA!AW53+BAWANA!AX53</f>
        <v>24.21</v>
      </c>
      <c r="Z53">
        <f>BAWANA!BD53+BAWANA!BE53</f>
        <v>24.21</v>
      </c>
      <c r="AA53">
        <f>BAWANA!X53+BAWANA!Y53</f>
        <v>24.21</v>
      </c>
      <c r="AB53">
        <f>BAWANA!AE53+BAWANA!AF53</f>
        <v>24.21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221.57999999999998</v>
      </c>
      <c r="E54">
        <f>BAWANA!AM54</f>
        <v>0</v>
      </c>
      <c r="F54">
        <f t="shared" si="4"/>
        <v>256</v>
      </c>
      <c r="G54">
        <f t="shared" si="5"/>
        <v>221.57999999999998</v>
      </c>
      <c r="H54" s="112"/>
      <c r="I54">
        <f>BRPL_EOD!AI54+BRPL_EOD!AJ54</f>
        <v>75.37</v>
      </c>
      <c r="J54">
        <f>BYPL_EOD!AI54+BYPL_EOD!AJ54</f>
        <v>48.59</v>
      </c>
      <c r="K54">
        <f>MES_EOD!AI54+MES_EOD!AJ54</f>
        <v>5</v>
      </c>
      <c r="L54">
        <f>NDMC_EOD!AI54+NDMC_EOD!AJ54</f>
        <v>23</v>
      </c>
      <c r="M54">
        <f>TPDDL_EOD!AI54+TPDDL_EOD!AJ54</f>
        <v>69.61</v>
      </c>
      <c r="N54">
        <f t="shared" si="0"/>
        <v>221.57</v>
      </c>
      <c r="O54" s="112">
        <f t="shared" si="1"/>
        <v>9.9999999999909051E-3</v>
      </c>
      <c r="P54">
        <v>75.375614344645768</v>
      </c>
      <c r="Q54">
        <v>48.593015161992916</v>
      </c>
      <c r="R54">
        <v>5.0003008512234892</v>
      </c>
      <c r="S54">
        <v>23.001069642137825</v>
      </c>
      <c r="T54">
        <v>69.61</v>
      </c>
      <c r="U54" s="114">
        <f t="shared" si="2"/>
        <v>221.57999999999998</v>
      </c>
      <c r="V54" s="112">
        <f t="shared" si="3"/>
        <v>0</v>
      </c>
      <c r="Y54">
        <f>BAWANA!AW54+BAWANA!AX54</f>
        <v>24.21</v>
      </c>
      <c r="Z54">
        <f>BAWANA!BD54+BAWANA!BE54</f>
        <v>24.21</v>
      </c>
      <c r="AA54">
        <f>BAWANA!X54+BAWANA!Y54</f>
        <v>24.21</v>
      </c>
      <c r="AB54">
        <f>BAWANA!AE54+BAWANA!AF54</f>
        <v>24.21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216.92000000000002</v>
      </c>
      <c r="E55">
        <f>BAWANA!AM55</f>
        <v>0</v>
      </c>
      <c r="F55">
        <f t="shared" si="4"/>
        <v>256</v>
      </c>
      <c r="G55">
        <f t="shared" si="5"/>
        <v>216.92000000000002</v>
      </c>
      <c r="H55" s="112"/>
      <c r="I55">
        <f>BRPL_EOD!AI55+BRPL_EOD!AJ55</f>
        <v>82.61</v>
      </c>
      <c r="J55">
        <f>BYPL_EOD!AI55+BYPL_EOD!AJ55</f>
        <v>48.59</v>
      </c>
      <c r="K55">
        <f>MES_EOD!AI55+MES_EOD!AJ55</f>
        <v>5</v>
      </c>
      <c r="L55">
        <f>NDMC_EOD!AI55+NDMC_EOD!AJ55</f>
        <v>23</v>
      </c>
      <c r="M55">
        <f>TPDDL_EOD!AI55+TPDDL_EOD!AJ55</f>
        <v>57.73</v>
      </c>
      <c r="N55">
        <f t="shared" si="0"/>
        <v>216.92999999999998</v>
      </c>
      <c r="O55" s="112">
        <f t="shared" si="1"/>
        <v>-9.9999999999624833E-3</v>
      </c>
      <c r="P55">
        <v>82.606191859125076</v>
      </c>
      <c r="Q55">
        <v>48.587760106946952</v>
      </c>
      <c r="R55">
        <v>4.9997695109021354</v>
      </c>
      <c r="S55">
        <v>22.998939750149823</v>
      </c>
      <c r="T55">
        <v>57.727338772876053</v>
      </c>
      <c r="U55" s="114">
        <f t="shared" si="2"/>
        <v>216.92000000000002</v>
      </c>
      <c r="V55" s="112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216.92000000000002</v>
      </c>
      <c r="E56">
        <f>BAWANA!AM56</f>
        <v>0</v>
      </c>
      <c r="F56">
        <f t="shared" si="4"/>
        <v>256</v>
      </c>
      <c r="G56">
        <f t="shared" si="5"/>
        <v>216.92000000000002</v>
      </c>
      <c r="H56" s="112"/>
      <c r="I56">
        <f>BRPL_EOD!AI56+BRPL_EOD!AJ56</f>
        <v>82.61</v>
      </c>
      <c r="J56">
        <f>BYPL_EOD!AI56+BYPL_EOD!AJ56</f>
        <v>48.59</v>
      </c>
      <c r="K56">
        <f>MES_EOD!AI56+MES_EOD!AJ56</f>
        <v>5</v>
      </c>
      <c r="L56">
        <f>NDMC_EOD!AI56+NDMC_EOD!AJ56</f>
        <v>23</v>
      </c>
      <c r="M56">
        <f>TPDDL_EOD!AI56+TPDDL_EOD!AJ56</f>
        <v>57.73</v>
      </c>
      <c r="N56">
        <f t="shared" si="0"/>
        <v>216.92999999999998</v>
      </c>
      <c r="O56" s="112">
        <f t="shared" si="1"/>
        <v>-9.9999999999624833E-3</v>
      </c>
      <c r="P56">
        <v>82.606191859125076</v>
      </c>
      <c r="Q56">
        <v>48.587760106946952</v>
      </c>
      <c r="R56">
        <v>4.9997695109021354</v>
      </c>
      <c r="S56">
        <v>22.998939750149823</v>
      </c>
      <c r="T56">
        <v>57.727338772876053</v>
      </c>
      <c r="U56" s="114">
        <f t="shared" si="2"/>
        <v>216.92000000000002</v>
      </c>
      <c r="V56" s="112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216.92000000000002</v>
      </c>
      <c r="E57">
        <f>BAWANA!AM57</f>
        <v>0</v>
      </c>
      <c r="F57">
        <f t="shared" si="4"/>
        <v>256</v>
      </c>
      <c r="G57">
        <f t="shared" si="5"/>
        <v>216.92000000000002</v>
      </c>
      <c r="H57" s="112"/>
      <c r="I57">
        <f>BRPL_EOD!AI57+BRPL_EOD!AJ57</f>
        <v>82.61</v>
      </c>
      <c r="J57">
        <f>BYPL_EOD!AI57+BYPL_EOD!AJ57</f>
        <v>48.59</v>
      </c>
      <c r="K57">
        <f>MES_EOD!AI57+MES_EOD!AJ57</f>
        <v>5</v>
      </c>
      <c r="L57">
        <f>NDMC_EOD!AI57+NDMC_EOD!AJ57</f>
        <v>23</v>
      </c>
      <c r="M57">
        <f>TPDDL_EOD!AI57+TPDDL_EOD!AJ57</f>
        <v>57.73</v>
      </c>
      <c r="N57">
        <f t="shared" si="0"/>
        <v>216.92999999999998</v>
      </c>
      <c r="O57" s="112">
        <f t="shared" si="1"/>
        <v>-9.9999999999624833E-3</v>
      </c>
      <c r="P57">
        <v>82.606191859125076</v>
      </c>
      <c r="Q57">
        <v>48.587760106946952</v>
      </c>
      <c r="R57">
        <v>4.9997695109021354</v>
      </c>
      <c r="S57">
        <v>22.998939750149823</v>
      </c>
      <c r="T57">
        <v>57.727338772876053</v>
      </c>
      <c r="U57" s="114">
        <f t="shared" si="2"/>
        <v>216.92000000000002</v>
      </c>
      <c r="V57" s="112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216.92000000000002</v>
      </c>
      <c r="E58">
        <f>BAWANA!AM58</f>
        <v>0</v>
      </c>
      <c r="F58">
        <f t="shared" si="4"/>
        <v>256</v>
      </c>
      <c r="G58">
        <f t="shared" si="5"/>
        <v>216.92000000000002</v>
      </c>
      <c r="H58" s="112"/>
      <c r="I58">
        <f>BRPL_EOD!AI58+BRPL_EOD!AJ58</f>
        <v>82.61</v>
      </c>
      <c r="J58">
        <f>BYPL_EOD!AI58+BYPL_EOD!AJ58</f>
        <v>48.59</v>
      </c>
      <c r="K58">
        <f>MES_EOD!AI58+MES_EOD!AJ58</f>
        <v>5</v>
      </c>
      <c r="L58">
        <f>NDMC_EOD!AI58+NDMC_EOD!AJ58</f>
        <v>23</v>
      </c>
      <c r="M58">
        <f>TPDDL_EOD!AI58+TPDDL_EOD!AJ58</f>
        <v>57.73</v>
      </c>
      <c r="N58">
        <f t="shared" si="0"/>
        <v>216.92999999999998</v>
      </c>
      <c r="O58" s="112">
        <f t="shared" si="1"/>
        <v>-9.9999999999624833E-3</v>
      </c>
      <c r="P58">
        <v>82.606191859125076</v>
      </c>
      <c r="Q58">
        <v>48.587760106946952</v>
      </c>
      <c r="R58">
        <v>4.9997695109021354</v>
      </c>
      <c r="S58">
        <v>22.998939750149823</v>
      </c>
      <c r="T58">
        <v>57.727338772876053</v>
      </c>
      <c r="U58" s="114">
        <f t="shared" si="2"/>
        <v>216.92000000000002</v>
      </c>
      <c r="V58" s="112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216.92000000000002</v>
      </c>
      <c r="E59">
        <f>BAWANA!AM59</f>
        <v>0</v>
      </c>
      <c r="F59">
        <f t="shared" si="4"/>
        <v>256</v>
      </c>
      <c r="G59">
        <f t="shared" si="5"/>
        <v>216.92000000000002</v>
      </c>
      <c r="H59" s="112"/>
      <c r="I59">
        <f>BRPL_EOD!AI59+BRPL_EOD!AJ59</f>
        <v>82.61</v>
      </c>
      <c r="J59">
        <f>BYPL_EOD!AI59+BYPL_EOD!AJ59</f>
        <v>48.59</v>
      </c>
      <c r="K59">
        <f>MES_EOD!AI59+MES_EOD!AJ59</f>
        <v>5</v>
      </c>
      <c r="L59">
        <f>NDMC_EOD!AI59+NDMC_EOD!AJ59</f>
        <v>23</v>
      </c>
      <c r="M59">
        <f>TPDDL_EOD!AI59+TPDDL_EOD!AJ59</f>
        <v>57.73</v>
      </c>
      <c r="N59">
        <f t="shared" si="0"/>
        <v>216.92999999999998</v>
      </c>
      <c r="O59" s="112">
        <f t="shared" si="1"/>
        <v>-9.9999999999624833E-3</v>
      </c>
      <c r="P59">
        <v>82.606191859125076</v>
      </c>
      <c r="Q59">
        <v>48.587760106946952</v>
      </c>
      <c r="R59">
        <v>4.9997695109021354</v>
      </c>
      <c r="S59">
        <v>22.998939750149823</v>
      </c>
      <c r="T59">
        <v>57.727338772876053</v>
      </c>
      <c r="U59" s="114">
        <f t="shared" si="2"/>
        <v>216.92000000000002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216.92000000000002</v>
      </c>
      <c r="E60">
        <f>BAWANA!AM60</f>
        <v>0</v>
      </c>
      <c r="F60">
        <f t="shared" si="4"/>
        <v>256</v>
      </c>
      <c r="G60">
        <f t="shared" si="5"/>
        <v>216.92000000000002</v>
      </c>
      <c r="H60" s="112"/>
      <c r="I60">
        <f>BRPL_EOD!AI60+BRPL_EOD!AJ60</f>
        <v>82.61</v>
      </c>
      <c r="J60">
        <f>BYPL_EOD!AI60+BYPL_EOD!AJ60</f>
        <v>48.59</v>
      </c>
      <c r="K60">
        <f>MES_EOD!AI60+MES_EOD!AJ60</f>
        <v>5</v>
      </c>
      <c r="L60">
        <f>NDMC_EOD!AI60+NDMC_EOD!AJ60</f>
        <v>23</v>
      </c>
      <c r="M60">
        <f>TPDDL_EOD!AI60+TPDDL_EOD!AJ60</f>
        <v>57.73</v>
      </c>
      <c r="N60">
        <f t="shared" si="0"/>
        <v>216.92999999999998</v>
      </c>
      <c r="O60" s="112">
        <f t="shared" si="1"/>
        <v>-9.9999999999624833E-3</v>
      </c>
      <c r="P60">
        <v>82.606191859125076</v>
      </c>
      <c r="Q60">
        <v>48.587760106946952</v>
      </c>
      <c r="R60">
        <v>4.9997695109021354</v>
      </c>
      <c r="S60">
        <v>22.998939750149823</v>
      </c>
      <c r="T60">
        <v>57.727338772876053</v>
      </c>
      <c r="U60" s="114">
        <f t="shared" si="2"/>
        <v>216.92000000000002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216.92000000000002</v>
      </c>
      <c r="E61">
        <f>BAWANA!AM61</f>
        <v>0</v>
      </c>
      <c r="F61">
        <f t="shared" si="4"/>
        <v>256</v>
      </c>
      <c r="G61">
        <f t="shared" si="5"/>
        <v>216.92000000000002</v>
      </c>
      <c r="H61" s="112"/>
      <c r="I61">
        <f>BRPL_EOD!AI61+BRPL_EOD!AJ61</f>
        <v>82.61</v>
      </c>
      <c r="J61">
        <f>BYPL_EOD!AI61+BYPL_EOD!AJ61</f>
        <v>48.59</v>
      </c>
      <c r="K61">
        <f>MES_EOD!AI61+MES_EOD!AJ61</f>
        <v>5</v>
      </c>
      <c r="L61">
        <f>NDMC_EOD!AI61+NDMC_EOD!AJ61</f>
        <v>23</v>
      </c>
      <c r="M61">
        <f>TPDDL_EOD!AI61+TPDDL_EOD!AJ61</f>
        <v>57.73</v>
      </c>
      <c r="N61">
        <f t="shared" si="0"/>
        <v>216.92999999999998</v>
      </c>
      <c r="O61" s="112">
        <f t="shared" si="1"/>
        <v>-9.9999999999624833E-3</v>
      </c>
      <c r="P61">
        <v>82.606191859125076</v>
      </c>
      <c r="Q61">
        <v>48.587760106946952</v>
      </c>
      <c r="R61">
        <v>4.9997695109021354</v>
      </c>
      <c r="S61">
        <v>22.998939750149823</v>
      </c>
      <c r="T61">
        <v>57.727338772876053</v>
      </c>
      <c r="U61" s="114">
        <f t="shared" si="2"/>
        <v>216.92000000000002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216.92000000000002</v>
      </c>
      <c r="E62">
        <f>BAWANA!AM62</f>
        <v>0</v>
      </c>
      <c r="F62">
        <f t="shared" si="4"/>
        <v>256</v>
      </c>
      <c r="G62">
        <f t="shared" si="5"/>
        <v>216.92000000000002</v>
      </c>
      <c r="H62" s="112"/>
      <c r="I62">
        <f>BRPL_EOD!AI62+BRPL_EOD!AJ62</f>
        <v>82.61</v>
      </c>
      <c r="J62">
        <f>BYPL_EOD!AI62+BYPL_EOD!AJ62</f>
        <v>48.59</v>
      </c>
      <c r="K62">
        <f>MES_EOD!AI62+MES_EOD!AJ62</f>
        <v>5</v>
      </c>
      <c r="L62">
        <f>NDMC_EOD!AI62+NDMC_EOD!AJ62</f>
        <v>23</v>
      </c>
      <c r="M62">
        <f>TPDDL_EOD!AI62+TPDDL_EOD!AJ62</f>
        <v>57.73</v>
      </c>
      <c r="N62">
        <f t="shared" si="0"/>
        <v>216.92999999999998</v>
      </c>
      <c r="O62" s="112">
        <f t="shared" si="1"/>
        <v>-9.9999999999624833E-3</v>
      </c>
      <c r="P62">
        <v>82.606191859125076</v>
      </c>
      <c r="Q62">
        <v>48.587760106946952</v>
      </c>
      <c r="R62">
        <v>4.9997695109021354</v>
      </c>
      <c r="S62">
        <v>22.998939750149823</v>
      </c>
      <c r="T62">
        <v>57.727338772876053</v>
      </c>
      <c r="U62" s="114">
        <f t="shared" si="2"/>
        <v>216.92000000000002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216.92000000000002</v>
      </c>
      <c r="E63">
        <f>BAWANA!AM63</f>
        <v>0</v>
      </c>
      <c r="F63">
        <f t="shared" si="4"/>
        <v>256</v>
      </c>
      <c r="G63">
        <f t="shared" si="5"/>
        <v>216.92000000000002</v>
      </c>
      <c r="H63" s="112"/>
      <c r="I63">
        <f>BRPL_EOD!AI63+BRPL_EOD!AJ63</f>
        <v>82.61</v>
      </c>
      <c r="J63">
        <f>BYPL_EOD!AI63+BYPL_EOD!AJ63</f>
        <v>48.59</v>
      </c>
      <c r="K63">
        <f>MES_EOD!AI63+MES_EOD!AJ63</f>
        <v>5</v>
      </c>
      <c r="L63">
        <f>NDMC_EOD!AI63+NDMC_EOD!AJ63</f>
        <v>23</v>
      </c>
      <c r="M63">
        <f>TPDDL_EOD!AI63+TPDDL_EOD!AJ63</f>
        <v>57.73</v>
      </c>
      <c r="N63">
        <f t="shared" si="0"/>
        <v>216.92999999999998</v>
      </c>
      <c r="O63" s="112">
        <f t="shared" si="1"/>
        <v>-9.9999999999624833E-3</v>
      </c>
      <c r="P63">
        <v>82.606191859125076</v>
      </c>
      <c r="Q63">
        <v>48.587760106946952</v>
      </c>
      <c r="R63">
        <v>4.9997695109021354</v>
      </c>
      <c r="S63">
        <v>22.998939750149823</v>
      </c>
      <c r="T63">
        <v>57.727338772876053</v>
      </c>
      <c r="U63" s="114">
        <f t="shared" si="2"/>
        <v>216.92000000000002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216.92000000000002</v>
      </c>
      <c r="E64">
        <f>BAWANA!AM64</f>
        <v>0</v>
      </c>
      <c r="F64">
        <f t="shared" si="4"/>
        <v>256</v>
      </c>
      <c r="G64">
        <f t="shared" si="5"/>
        <v>216.92000000000002</v>
      </c>
      <c r="H64" s="112"/>
      <c r="I64">
        <f>BRPL_EOD!AI64+BRPL_EOD!AJ64</f>
        <v>82.61</v>
      </c>
      <c r="J64">
        <f>BYPL_EOD!AI64+BYPL_EOD!AJ64</f>
        <v>48.59</v>
      </c>
      <c r="K64">
        <f>MES_EOD!AI64+MES_EOD!AJ64</f>
        <v>5</v>
      </c>
      <c r="L64">
        <f>NDMC_EOD!AI64+NDMC_EOD!AJ64</f>
        <v>23</v>
      </c>
      <c r="M64">
        <f>TPDDL_EOD!AI64+TPDDL_EOD!AJ64</f>
        <v>57.73</v>
      </c>
      <c r="N64">
        <f t="shared" si="0"/>
        <v>216.92999999999998</v>
      </c>
      <c r="O64" s="112">
        <f t="shared" si="1"/>
        <v>-9.9999999999624833E-3</v>
      </c>
      <c r="P64">
        <v>82.606191859125076</v>
      </c>
      <c r="Q64">
        <v>48.587760106946952</v>
      </c>
      <c r="R64">
        <v>4.9997695109021354</v>
      </c>
      <c r="S64">
        <v>22.998939750149823</v>
      </c>
      <c r="T64">
        <v>57.727338772876053</v>
      </c>
      <c r="U64" s="114">
        <f t="shared" si="2"/>
        <v>216.92000000000002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216.92000000000002</v>
      </c>
      <c r="E65">
        <f>BAWANA!AM65</f>
        <v>0</v>
      </c>
      <c r="F65">
        <f t="shared" si="4"/>
        <v>256</v>
      </c>
      <c r="G65">
        <f t="shared" si="5"/>
        <v>216.92000000000002</v>
      </c>
      <c r="H65" s="112"/>
      <c r="I65">
        <f>BRPL_EOD!AI65+BRPL_EOD!AJ65</f>
        <v>82.61</v>
      </c>
      <c r="J65">
        <f>BYPL_EOD!AI65+BYPL_EOD!AJ65</f>
        <v>48.59</v>
      </c>
      <c r="K65">
        <f>MES_EOD!AI65+MES_EOD!AJ65</f>
        <v>5</v>
      </c>
      <c r="L65">
        <f>NDMC_EOD!AI65+NDMC_EOD!AJ65</f>
        <v>23</v>
      </c>
      <c r="M65">
        <f>TPDDL_EOD!AI65+TPDDL_EOD!AJ65</f>
        <v>57.73</v>
      </c>
      <c r="N65">
        <f t="shared" si="0"/>
        <v>216.92999999999998</v>
      </c>
      <c r="O65" s="112">
        <f t="shared" si="1"/>
        <v>-9.9999999999624833E-3</v>
      </c>
      <c r="P65">
        <v>82.606191859125076</v>
      </c>
      <c r="Q65">
        <v>48.587760106946952</v>
      </c>
      <c r="R65">
        <v>4.9997695109021354</v>
      </c>
      <c r="S65">
        <v>22.998939750149823</v>
      </c>
      <c r="T65">
        <v>57.727338772876053</v>
      </c>
      <c r="U65" s="114">
        <f t="shared" si="2"/>
        <v>216.92000000000002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216.92000000000002</v>
      </c>
      <c r="E66">
        <f>BAWANA!AM66</f>
        <v>0</v>
      </c>
      <c r="F66">
        <f t="shared" si="4"/>
        <v>256</v>
      </c>
      <c r="G66">
        <f t="shared" si="5"/>
        <v>216.92000000000002</v>
      </c>
      <c r="H66" s="112"/>
      <c r="I66">
        <f>BRPL_EOD!AI66+BRPL_EOD!AJ66</f>
        <v>82.61</v>
      </c>
      <c r="J66">
        <f>BYPL_EOD!AI66+BYPL_EOD!AJ66</f>
        <v>48.59</v>
      </c>
      <c r="K66">
        <f>MES_EOD!AI66+MES_EOD!AJ66</f>
        <v>5</v>
      </c>
      <c r="L66">
        <f>NDMC_EOD!AI66+NDMC_EOD!AJ66</f>
        <v>23</v>
      </c>
      <c r="M66">
        <f>TPDDL_EOD!AI66+TPDDL_EOD!AJ66</f>
        <v>57.73</v>
      </c>
      <c r="N66">
        <f t="shared" si="0"/>
        <v>216.92999999999998</v>
      </c>
      <c r="O66" s="112">
        <f t="shared" si="1"/>
        <v>-9.9999999999624833E-3</v>
      </c>
      <c r="P66">
        <v>82.606191859125076</v>
      </c>
      <c r="Q66">
        <v>48.587760106946952</v>
      </c>
      <c r="R66">
        <v>4.9997695109021354</v>
      </c>
      <c r="S66">
        <v>22.998939750149823</v>
      </c>
      <c r="T66">
        <v>57.727338772876053</v>
      </c>
      <c r="U66" s="114">
        <f t="shared" si="2"/>
        <v>216.92000000000002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216.92000000000002</v>
      </c>
      <c r="E67">
        <f>BAWANA!AM67</f>
        <v>0</v>
      </c>
      <c r="F67">
        <f t="shared" si="4"/>
        <v>256</v>
      </c>
      <c r="G67">
        <f t="shared" si="5"/>
        <v>216.92000000000002</v>
      </c>
      <c r="H67" s="112"/>
      <c r="I67">
        <f>BRPL_EOD!AI67+BRPL_EOD!AJ67</f>
        <v>82.61</v>
      </c>
      <c r="J67">
        <f>BYPL_EOD!AI67+BYPL_EOD!AJ67</f>
        <v>48.59</v>
      </c>
      <c r="K67">
        <f>MES_EOD!AI67+MES_EOD!AJ67</f>
        <v>5</v>
      </c>
      <c r="L67">
        <f>NDMC_EOD!AI67+NDMC_EOD!AJ67</f>
        <v>23</v>
      </c>
      <c r="M67">
        <f>TPDDL_EOD!AI67+TPDDL_EOD!AJ67</f>
        <v>57.73</v>
      </c>
      <c r="N67">
        <f t="shared" ref="N67:N98" si="7">SUM(I67:M67)</f>
        <v>216.92999999999998</v>
      </c>
      <c r="O67" s="112">
        <f t="shared" ref="O67:O98" si="8">G67-N67</f>
        <v>-9.9999999999624833E-3</v>
      </c>
      <c r="P67">
        <v>82.606191859125076</v>
      </c>
      <c r="Q67">
        <v>48.587760106946952</v>
      </c>
      <c r="R67">
        <v>4.9997695109021354</v>
      </c>
      <c r="S67">
        <v>22.998939750149823</v>
      </c>
      <c r="T67">
        <v>57.727338772876053</v>
      </c>
      <c r="U67" s="114">
        <f t="shared" ref="U67:U98" si="9">SUM(P67:T67)</f>
        <v>216.92000000000002</v>
      </c>
      <c r="V67" s="112">
        <f t="shared" ref="V67:V99" si="10">G67-U67</f>
        <v>0</v>
      </c>
      <c r="Y67">
        <f>BAWANA!AW67+BAWANA!AX67</f>
        <v>26.54</v>
      </c>
      <c r="Z67">
        <f>BAWANA!BD67+BAWANA!BE67</f>
        <v>26.54</v>
      </c>
      <c r="AA67">
        <f>BAWANA!X67+BAWANA!Y67</f>
        <v>26.54</v>
      </c>
      <c r="AB67">
        <f>BAWANA!AE67+BAWANA!AF67</f>
        <v>26.54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216.92000000000002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216.92000000000002</v>
      </c>
      <c r="H68" s="112"/>
      <c r="I68">
        <f>BRPL_EOD!AI68+BRPL_EOD!AJ68</f>
        <v>82.61</v>
      </c>
      <c r="J68">
        <f>BYPL_EOD!AI68+BYPL_EOD!AJ68</f>
        <v>48.59</v>
      </c>
      <c r="K68">
        <f>MES_EOD!AI68+MES_EOD!AJ68</f>
        <v>5</v>
      </c>
      <c r="L68">
        <f>NDMC_EOD!AI68+NDMC_EOD!AJ68</f>
        <v>23</v>
      </c>
      <c r="M68">
        <f>TPDDL_EOD!AI68+TPDDL_EOD!AJ68</f>
        <v>57.73</v>
      </c>
      <c r="N68">
        <f t="shared" si="7"/>
        <v>216.92999999999998</v>
      </c>
      <c r="O68" s="112">
        <f t="shared" si="8"/>
        <v>-9.9999999999624833E-3</v>
      </c>
      <c r="P68">
        <v>82.606191859125076</v>
      </c>
      <c r="Q68">
        <v>48.587760106946952</v>
      </c>
      <c r="R68">
        <v>4.9997695109021354</v>
      </c>
      <c r="S68">
        <v>22.998939750149823</v>
      </c>
      <c r="T68">
        <v>57.727338772876053</v>
      </c>
      <c r="U68" s="114">
        <f t="shared" si="9"/>
        <v>216.92000000000002</v>
      </c>
      <c r="V68" s="112">
        <f t="shared" si="10"/>
        <v>0</v>
      </c>
      <c r="Y68">
        <f>BAWANA!AW68+BAWANA!AX68</f>
        <v>26.54</v>
      </c>
      <c r="Z68">
        <f>BAWANA!BD68+BAWANA!BE68</f>
        <v>26.54</v>
      </c>
      <c r="AA68">
        <f>BAWANA!X68+BAWANA!Y68</f>
        <v>26.54</v>
      </c>
      <c r="AB68">
        <f>BAWANA!AE68+BAWANA!AF68</f>
        <v>26.54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212.32999999999998</v>
      </c>
      <c r="E69">
        <f>BAWANA!AM69</f>
        <v>0</v>
      </c>
      <c r="F69">
        <f t="shared" si="11"/>
        <v>256</v>
      </c>
      <c r="G69">
        <f t="shared" si="12"/>
        <v>212.32999999999998</v>
      </c>
      <c r="H69" s="112"/>
      <c r="I69">
        <f>BRPL_EOD!AI69+BRPL_EOD!AJ69</f>
        <v>79.900000000000006</v>
      </c>
      <c r="J69">
        <f>BYPL_EOD!AI69+BYPL_EOD!AJ69</f>
        <v>48.59</v>
      </c>
      <c r="K69">
        <f>MES_EOD!AI69+MES_EOD!AJ69</f>
        <v>5</v>
      </c>
      <c r="L69">
        <f>NDMC_EOD!AI69+NDMC_EOD!AJ69</f>
        <v>23</v>
      </c>
      <c r="M69">
        <f>TPDDL_EOD!AI69+TPDDL_EOD!AJ69</f>
        <v>55.84</v>
      </c>
      <c r="N69">
        <f t="shared" si="7"/>
        <v>212.33</v>
      </c>
      <c r="O69" s="112">
        <f t="shared" si="8"/>
        <v>0</v>
      </c>
      <c r="P69">
        <v>79.899999999999991</v>
      </c>
      <c r="Q69">
        <v>48.589999999999996</v>
      </c>
      <c r="R69">
        <v>4.9999999999999991</v>
      </c>
      <c r="S69">
        <v>22.999999999999996</v>
      </c>
      <c r="T69">
        <v>55.839999999999996</v>
      </c>
      <c r="U69" s="114">
        <f t="shared" si="9"/>
        <v>212.32999999999998</v>
      </c>
      <c r="V69" s="112">
        <f t="shared" si="10"/>
        <v>0</v>
      </c>
      <c r="Y69">
        <f>BAWANA!AW69+BAWANA!AX69</f>
        <v>25.67</v>
      </c>
      <c r="Z69">
        <f>BAWANA!BD69+BAWANA!BE69</f>
        <v>32</v>
      </c>
      <c r="AA69">
        <f>BAWANA!X69+BAWANA!Y69</f>
        <v>25.67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212.32999999999998</v>
      </c>
      <c r="E70">
        <f>BAWANA!AM70</f>
        <v>0</v>
      </c>
      <c r="F70">
        <f t="shared" si="11"/>
        <v>256</v>
      </c>
      <c r="G70">
        <f t="shared" si="12"/>
        <v>212.32999999999998</v>
      </c>
      <c r="H70" s="112"/>
      <c r="I70">
        <f>BRPL_EOD!AI70+BRPL_EOD!AJ70</f>
        <v>79.900000000000006</v>
      </c>
      <c r="J70">
        <f>BYPL_EOD!AI70+BYPL_EOD!AJ70</f>
        <v>48.59</v>
      </c>
      <c r="K70">
        <f>MES_EOD!AI70+MES_EOD!AJ70</f>
        <v>5</v>
      </c>
      <c r="L70">
        <f>NDMC_EOD!AI70+NDMC_EOD!AJ70</f>
        <v>23</v>
      </c>
      <c r="M70">
        <f>TPDDL_EOD!AI70+TPDDL_EOD!AJ70</f>
        <v>55.84</v>
      </c>
      <c r="N70">
        <f t="shared" si="7"/>
        <v>212.33</v>
      </c>
      <c r="O70" s="112">
        <f t="shared" si="8"/>
        <v>0</v>
      </c>
      <c r="P70">
        <v>79.899999999999991</v>
      </c>
      <c r="Q70">
        <v>48.589999999999996</v>
      </c>
      <c r="R70">
        <v>4.9999999999999991</v>
      </c>
      <c r="S70">
        <v>22.999999999999996</v>
      </c>
      <c r="T70">
        <v>55.839999999999996</v>
      </c>
      <c r="U70" s="114">
        <f t="shared" si="9"/>
        <v>212.32999999999998</v>
      </c>
      <c r="V70" s="112">
        <f t="shared" si="10"/>
        <v>0</v>
      </c>
      <c r="Y70">
        <f>BAWANA!AW70+BAWANA!AX70</f>
        <v>25.67</v>
      </c>
      <c r="Z70">
        <f>BAWANA!BD70+BAWANA!BE70</f>
        <v>32</v>
      </c>
      <c r="AA70">
        <f>BAWANA!X70+BAWANA!Y70</f>
        <v>25.67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213.35</v>
      </c>
      <c r="E71">
        <f>BAWANA!AM71</f>
        <v>0</v>
      </c>
      <c r="F71">
        <f t="shared" si="11"/>
        <v>256</v>
      </c>
      <c r="G71">
        <f t="shared" si="12"/>
        <v>213.35</v>
      </c>
      <c r="H71" s="112"/>
      <c r="I71">
        <f>BRPL_EOD!AI71+BRPL_EOD!AJ71</f>
        <v>76.73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53.62</v>
      </c>
      <c r="N71">
        <f t="shared" si="7"/>
        <v>213.35000000000002</v>
      </c>
      <c r="O71" s="112">
        <f t="shared" si="8"/>
        <v>0</v>
      </c>
      <c r="P71">
        <v>76.72999999999999</v>
      </c>
      <c r="Q71">
        <v>54.999999999999993</v>
      </c>
      <c r="R71">
        <v>4.9999999999999991</v>
      </c>
      <c r="S71">
        <v>22.999999999999996</v>
      </c>
      <c r="T71">
        <v>53.61999999999999</v>
      </c>
      <c r="U71" s="114">
        <f t="shared" si="9"/>
        <v>213.34999999999997</v>
      </c>
      <c r="V71" s="112">
        <f t="shared" si="10"/>
        <v>0</v>
      </c>
      <c r="Y71">
        <f>BAWANA!AW71+BAWANA!AX71</f>
        <v>24.65</v>
      </c>
      <c r="Z71">
        <f>BAWANA!BD71+BAWANA!BE71</f>
        <v>32</v>
      </c>
      <c r="AA71">
        <f>BAWANA!X71+BAWANA!Y71</f>
        <v>24.65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213.35</v>
      </c>
      <c r="E72">
        <f>BAWANA!AM72</f>
        <v>0</v>
      </c>
      <c r="F72">
        <f t="shared" si="11"/>
        <v>256</v>
      </c>
      <c r="G72">
        <f t="shared" si="12"/>
        <v>213.35</v>
      </c>
      <c r="H72" s="112"/>
      <c r="I72">
        <f>BRPL_EOD!AI72+BRPL_EOD!AJ72</f>
        <v>76.73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53.62</v>
      </c>
      <c r="N72">
        <f t="shared" si="7"/>
        <v>213.35000000000002</v>
      </c>
      <c r="O72" s="112">
        <f t="shared" si="8"/>
        <v>0</v>
      </c>
      <c r="P72">
        <v>76.72999999999999</v>
      </c>
      <c r="Q72">
        <v>54.999999999999993</v>
      </c>
      <c r="R72">
        <v>4.9999999999999991</v>
      </c>
      <c r="S72">
        <v>22.999999999999996</v>
      </c>
      <c r="T72">
        <v>53.61999999999999</v>
      </c>
      <c r="U72" s="114">
        <f t="shared" si="9"/>
        <v>213.34999999999997</v>
      </c>
      <c r="V72" s="112">
        <f t="shared" si="10"/>
        <v>0</v>
      </c>
      <c r="Y72">
        <f>BAWANA!AW72+BAWANA!AX72</f>
        <v>24.65</v>
      </c>
      <c r="Z72">
        <f>BAWANA!BD72+BAWANA!BE72</f>
        <v>32</v>
      </c>
      <c r="AA72">
        <f>BAWANA!X72+BAWANA!Y72</f>
        <v>24.65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227.61</v>
      </c>
      <c r="E73">
        <f>BAWANA!AM73</f>
        <v>0</v>
      </c>
      <c r="F73">
        <f t="shared" si="11"/>
        <v>256</v>
      </c>
      <c r="G73">
        <f t="shared" si="12"/>
        <v>227.61</v>
      </c>
      <c r="H73" s="112"/>
      <c r="I73">
        <f>BRPL_EOD!AI73+BRPL_EOD!AJ73</f>
        <v>75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227.61</v>
      </c>
      <c r="O73" s="112">
        <f t="shared" si="8"/>
        <v>0</v>
      </c>
      <c r="P73">
        <v>75</v>
      </c>
      <c r="Q73">
        <v>55</v>
      </c>
      <c r="R73">
        <v>5</v>
      </c>
      <c r="S73">
        <v>23</v>
      </c>
      <c r="T73">
        <v>69.61</v>
      </c>
      <c r="U73" s="114">
        <f t="shared" si="9"/>
        <v>227.61</v>
      </c>
      <c r="V73" s="112">
        <f t="shared" si="10"/>
        <v>0</v>
      </c>
      <c r="Y73">
        <f>BAWANA!AW73+BAWANA!AX73</f>
        <v>10.39</v>
      </c>
      <c r="Z73">
        <f>BAWANA!BD73+BAWANA!BE73</f>
        <v>32</v>
      </c>
      <c r="AA73">
        <f>BAWANA!X73+BAWANA!Y73</f>
        <v>10.39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227.61</v>
      </c>
      <c r="E74">
        <f>BAWANA!AM74</f>
        <v>0</v>
      </c>
      <c r="F74">
        <f t="shared" si="11"/>
        <v>256</v>
      </c>
      <c r="G74">
        <f t="shared" si="12"/>
        <v>227.61</v>
      </c>
      <c r="H74" s="112"/>
      <c r="I74">
        <f>BRPL_EOD!AI74+BRPL_EOD!AJ74</f>
        <v>75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227.61</v>
      </c>
      <c r="O74" s="112">
        <f t="shared" si="8"/>
        <v>0</v>
      </c>
      <c r="P74">
        <v>75</v>
      </c>
      <c r="Q74">
        <v>55</v>
      </c>
      <c r="R74">
        <v>5</v>
      </c>
      <c r="S74">
        <v>23</v>
      </c>
      <c r="T74">
        <v>69.61</v>
      </c>
      <c r="U74" s="114">
        <f t="shared" si="9"/>
        <v>227.61</v>
      </c>
      <c r="V74" s="112">
        <f t="shared" si="10"/>
        <v>0</v>
      </c>
      <c r="Y74">
        <f>BAWANA!AW74+BAWANA!AX74</f>
        <v>10.39</v>
      </c>
      <c r="Z74">
        <f>BAWANA!BD74+BAWANA!BE74</f>
        <v>32</v>
      </c>
      <c r="AA74">
        <f>BAWANA!X74+BAWANA!Y74</f>
        <v>10.39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227.61</v>
      </c>
      <c r="E75">
        <f>BAWANA!AM75</f>
        <v>0</v>
      </c>
      <c r="F75">
        <f t="shared" si="11"/>
        <v>256</v>
      </c>
      <c r="G75">
        <f t="shared" si="12"/>
        <v>227.61</v>
      </c>
      <c r="H75" s="112"/>
      <c r="I75">
        <f>BRPL_EOD!AI75+BRPL_EOD!AJ75</f>
        <v>75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227.61</v>
      </c>
      <c r="O75" s="112">
        <f t="shared" si="8"/>
        <v>0</v>
      </c>
      <c r="P75">
        <v>75</v>
      </c>
      <c r="Q75">
        <v>55</v>
      </c>
      <c r="R75">
        <v>5</v>
      </c>
      <c r="S75">
        <v>23</v>
      </c>
      <c r="T75">
        <v>69.61</v>
      </c>
      <c r="U75" s="114">
        <f t="shared" si="9"/>
        <v>227.61</v>
      </c>
      <c r="V75" s="112">
        <f t="shared" si="10"/>
        <v>0</v>
      </c>
      <c r="Y75">
        <f>BAWANA!AW75+BAWANA!AX75</f>
        <v>10.39</v>
      </c>
      <c r="Z75">
        <f>BAWANA!BD75+BAWANA!BE75</f>
        <v>32</v>
      </c>
      <c r="AA75">
        <f>BAWANA!X75+BAWANA!Y75</f>
        <v>10.39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227.61</v>
      </c>
      <c r="E76">
        <f>BAWANA!AM76</f>
        <v>0</v>
      </c>
      <c r="F76">
        <f t="shared" si="11"/>
        <v>256</v>
      </c>
      <c r="G76">
        <f t="shared" si="12"/>
        <v>227.61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227.61</v>
      </c>
      <c r="O76" s="112">
        <f t="shared" si="8"/>
        <v>0</v>
      </c>
      <c r="P76">
        <v>75</v>
      </c>
      <c r="Q76">
        <v>55</v>
      </c>
      <c r="R76">
        <v>5</v>
      </c>
      <c r="S76">
        <v>23</v>
      </c>
      <c r="T76">
        <v>69.61</v>
      </c>
      <c r="U76" s="114">
        <f t="shared" si="9"/>
        <v>227.61</v>
      </c>
      <c r="V76" s="112">
        <f t="shared" si="10"/>
        <v>0</v>
      </c>
      <c r="Y76">
        <f>BAWANA!AW76+BAWANA!AX76</f>
        <v>10.39</v>
      </c>
      <c r="Z76">
        <f>BAWANA!BD76+BAWANA!BE76</f>
        <v>32</v>
      </c>
      <c r="AA76">
        <f>BAWANA!X76+BAWANA!Y76</f>
        <v>10.39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213.35</v>
      </c>
      <c r="E77">
        <f>BAWANA!AM77</f>
        <v>0</v>
      </c>
      <c r="F77">
        <f t="shared" si="11"/>
        <v>256</v>
      </c>
      <c r="G77">
        <f t="shared" si="12"/>
        <v>213.35</v>
      </c>
      <c r="H77" s="112"/>
      <c r="I77">
        <f>BRPL_EOD!AI77+BRPL_EOD!AJ77</f>
        <v>76.73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53.62</v>
      </c>
      <c r="N77">
        <f t="shared" si="7"/>
        <v>213.35000000000002</v>
      </c>
      <c r="O77" s="112">
        <f t="shared" si="8"/>
        <v>0</v>
      </c>
      <c r="P77">
        <v>76.72999999999999</v>
      </c>
      <c r="Q77">
        <v>54.999999999999993</v>
      </c>
      <c r="R77">
        <v>4.9999999999999991</v>
      </c>
      <c r="S77">
        <v>22.999999999999996</v>
      </c>
      <c r="T77">
        <v>53.61999999999999</v>
      </c>
      <c r="U77" s="114">
        <f t="shared" si="9"/>
        <v>213.34999999999997</v>
      </c>
      <c r="V77" s="112">
        <f t="shared" si="10"/>
        <v>0</v>
      </c>
      <c r="Y77">
        <f>BAWANA!AW77+BAWANA!AX77</f>
        <v>24.65</v>
      </c>
      <c r="Z77">
        <f>BAWANA!BD77+BAWANA!BE77</f>
        <v>32</v>
      </c>
      <c r="AA77">
        <f>BAWANA!X77+BAWANA!Y77</f>
        <v>24.65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212.4</v>
      </c>
      <c r="E78">
        <f>BAWANA!AM78</f>
        <v>0</v>
      </c>
      <c r="F78">
        <f t="shared" si="11"/>
        <v>256</v>
      </c>
      <c r="G78">
        <f t="shared" si="12"/>
        <v>212.4</v>
      </c>
      <c r="H78" s="112"/>
      <c r="I78">
        <f>BRPL_EOD!AI78+BRPL_EOD!AJ78</f>
        <v>79.7</v>
      </c>
      <c r="J78">
        <f>BYPL_EOD!AI78+BYPL_EOD!AJ78</f>
        <v>49</v>
      </c>
      <c r="K78">
        <f>MES_EOD!AI78+MES_EOD!AJ78</f>
        <v>5</v>
      </c>
      <c r="L78">
        <f>NDMC_EOD!AI78+NDMC_EOD!AJ78</f>
        <v>23</v>
      </c>
      <c r="M78">
        <f>TPDDL_EOD!AI78+TPDDL_EOD!AJ78</f>
        <v>55.69</v>
      </c>
      <c r="N78">
        <f t="shared" si="7"/>
        <v>212.39</v>
      </c>
      <c r="O78" s="112">
        <f t="shared" si="8"/>
        <v>1.0000000000019327E-2</v>
      </c>
      <c r="P78">
        <v>79.7037525307218</v>
      </c>
      <c r="Q78">
        <v>49.002307076604367</v>
      </c>
      <c r="R78">
        <v>5.0002354159800371</v>
      </c>
      <c r="S78">
        <v>23.001082913508171</v>
      </c>
      <c r="T78">
        <v>55.692622063185652</v>
      </c>
      <c r="U78" s="114">
        <f t="shared" si="9"/>
        <v>212.39999999999998</v>
      </c>
      <c r="V78" s="112">
        <f t="shared" si="10"/>
        <v>0</v>
      </c>
      <c r="Y78">
        <f>BAWANA!AW78+BAWANA!AX78</f>
        <v>25.6</v>
      </c>
      <c r="Z78">
        <f>BAWANA!BD78+BAWANA!BE78</f>
        <v>32</v>
      </c>
      <c r="AA78">
        <f>BAWANA!X78+BAWANA!Y78</f>
        <v>25.6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216.92000000000002</v>
      </c>
      <c r="E79">
        <f>BAWANA!AM79</f>
        <v>0</v>
      </c>
      <c r="F79">
        <f t="shared" si="11"/>
        <v>256</v>
      </c>
      <c r="G79">
        <f t="shared" si="12"/>
        <v>216.92000000000002</v>
      </c>
      <c r="H79" s="112"/>
      <c r="I79">
        <f>BRPL_EOD!AI79+BRPL_EOD!AJ79</f>
        <v>82.61</v>
      </c>
      <c r="J79">
        <f>BYPL_EOD!AI79+BYPL_EOD!AJ79</f>
        <v>48.59</v>
      </c>
      <c r="K79">
        <f>MES_EOD!AI79+MES_EOD!AJ79</f>
        <v>5</v>
      </c>
      <c r="L79">
        <f>NDMC_EOD!AI79+NDMC_EOD!AJ79</f>
        <v>23</v>
      </c>
      <c r="M79">
        <f>TPDDL_EOD!AI79+TPDDL_EOD!AJ79</f>
        <v>57.73</v>
      </c>
      <c r="N79">
        <f t="shared" si="7"/>
        <v>216.92999999999998</v>
      </c>
      <c r="O79" s="112">
        <f t="shared" si="8"/>
        <v>-9.9999999999624833E-3</v>
      </c>
      <c r="P79">
        <v>82.606191859125076</v>
      </c>
      <c r="Q79">
        <v>48.587760106946952</v>
      </c>
      <c r="R79">
        <v>4.9997695109021354</v>
      </c>
      <c r="S79">
        <v>22.998939750149823</v>
      </c>
      <c r="T79">
        <v>57.727338772876053</v>
      </c>
      <c r="U79" s="114">
        <f t="shared" si="9"/>
        <v>216.92000000000002</v>
      </c>
      <c r="V79" s="112">
        <f t="shared" si="10"/>
        <v>0</v>
      </c>
      <c r="Y79">
        <f>BAWANA!AW79+BAWANA!AX79</f>
        <v>26.54</v>
      </c>
      <c r="Z79">
        <f>BAWANA!BD79+BAWANA!BE79</f>
        <v>26.54</v>
      </c>
      <c r="AA79">
        <f>BAWANA!X79+BAWANA!Y79</f>
        <v>26.54</v>
      </c>
      <c r="AB79">
        <f>BAWANA!AE79+BAWANA!AF79</f>
        <v>26.54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216.92000000000002</v>
      </c>
      <c r="E80">
        <f>BAWANA!AM80</f>
        <v>0</v>
      </c>
      <c r="F80">
        <f t="shared" si="11"/>
        <v>256</v>
      </c>
      <c r="G80">
        <f t="shared" si="12"/>
        <v>216.92000000000002</v>
      </c>
      <c r="H80" s="112"/>
      <c r="I80">
        <f>BRPL_EOD!AI80+BRPL_EOD!AJ80</f>
        <v>82.61</v>
      </c>
      <c r="J80">
        <f>BYPL_EOD!AI80+BYPL_EOD!AJ80</f>
        <v>48.59</v>
      </c>
      <c r="K80">
        <f>MES_EOD!AI80+MES_EOD!AJ80</f>
        <v>5</v>
      </c>
      <c r="L80">
        <f>NDMC_EOD!AI80+NDMC_EOD!AJ80</f>
        <v>23</v>
      </c>
      <c r="M80">
        <f>TPDDL_EOD!AI80+TPDDL_EOD!AJ80</f>
        <v>57.73</v>
      </c>
      <c r="N80">
        <f t="shared" si="7"/>
        <v>216.92999999999998</v>
      </c>
      <c r="O80" s="112">
        <f t="shared" si="8"/>
        <v>-9.9999999999624833E-3</v>
      </c>
      <c r="P80">
        <v>82.606191859125076</v>
      </c>
      <c r="Q80">
        <v>48.587760106946952</v>
      </c>
      <c r="R80">
        <v>4.9997695109021354</v>
      </c>
      <c r="S80">
        <v>22.998939750149823</v>
      </c>
      <c r="T80">
        <v>57.727338772876053</v>
      </c>
      <c r="U80" s="114">
        <f t="shared" si="9"/>
        <v>216.92000000000002</v>
      </c>
      <c r="V80" s="112">
        <f t="shared" si="10"/>
        <v>0</v>
      </c>
      <c r="Y80">
        <f>BAWANA!AW80+BAWANA!AX80</f>
        <v>26.54</v>
      </c>
      <c r="Z80">
        <f>BAWANA!BD80+BAWANA!BE80</f>
        <v>26.54</v>
      </c>
      <c r="AA80">
        <f>BAWANA!X80+BAWANA!Y80</f>
        <v>26.54</v>
      </c>
      <c r="AB80">
        <f>BAWANA!AE80+BAWANA!AF80</f>
        <v>26.54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216.92000000000002</v>
      </c>
      <c r="E81">
        <f>BAWANA!AM81</f>
        <v>0</v>
      </c>
      <c r="F81">
        <f t="shared" si="11"/>
        <v>256</v>
      </c>
      <c r="G81">
        <f t="shared" si="12"/>
        <v>216.92000000000002</v>
      </c>
      <c r="H81" s="112"/>
      <c r="I81">
        <f>BRPL_EOD!AI81+BRPL_EOD!AJ81</f>
        <v>82.61</v>
      </c>
      <c r="J81">
        <f>BYPL_EOD!AI81+BYPL_EOD!AJ81</f>
        <v>48.59</v>
      </c>
      <c r="K81">
        <f>MES_EOD!AI81+MES_EOD!AJ81</f>
        <v>5</v>
      </c>
      <c r="L81">
        <f>NDMC_EOD!AI81+NDMC_EOD!AJ81</f>
        <v>23</v>
      </c>
      <c r="M81">
        <f>TPDDL_EOD!AI81+TPDDL_EOD!AJ81</f>
        <v>57.73</v>
      </c>
      <c r="N81">
        <f t="shared" si="7"/>
        <v>216.92999999999998</v>
      </c>
      <c r="O81" s="112">
        <f t="shared" si="8"/>
        <v>-9.9999999999624833E-3</v>
      </c>
      <c r="P81">
        <v>82.606191859125076</v>
      </c>
      <c r="Q81">
        <v>48.587760106946952</v>
      </c>
      <c r="R81">
        <v>4.9997695109021354</v>
      </c>
      <c r="S81">
        <v>22.998939750149823</v>
      </c>
      <c r="T81">
        <v>57.727338772876053</v>
      </c>
      <c r="U81" s="114">
        <f t="shared" si="9"/>
        <v>216.92000000000002</v>
      </c>
      <c r="V81" s="112">
        <f t="shared" si="10"/>
        <v>0</v>
      </c>
      <c r="Y81">
        <f>BAWANA!AW81+BAWANA!AX81</f>
        <v>26.54</v>
      </c>
      <c r="Z81">
        <f>BAWANA!BD81+BAWANA!BE81</f>
        <v>26.54</v>
      </c>
      <c r="AA81">
        <f>BAWANA!X81+BAWANA!Y81</f>
        <v>26.54</v>
      </c>
      <c r="AB81">
        <f>BAWANA!AE81+BAWANA!AF81</f>
        <v>26.54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216.92000000000002</v>
      </c>
      <c r="E82">
        <f>BAWANA!AM82</f>
        <v>0</v>
      </c>
      <c r="F82">
        <f t="shared" si="11"/>
        <v>256</v>
      </c>
      <c r="G82">
        <f t="shared" si="12"/>
        <v>216.92000000000002</v>
      </c>
      <c r="H82" s="112"/>
      <c r="I82">
        <f>BRPL_EOD!AI82+BRPL_EOD!AJ82</f>
        <v>82.61</v>
      </c>
      <c r="J82">
        <f>BYPL_EOD!AI82+BYPL_EOD!AJ82</f>
        <v>48.59</v>
      </c>
      <c r="K82">
        <f>MES_EOD!AI82+MES_EOD!AJ82</f>
        <v>5</v>
      </c>
      <c r="L82">
        <f>NDMC_EOD!AI82+NDMC_EOD!AJ82</f>
        <v>23</v>
      </c>
      <c r="M82">
        <f>TPDDL_EOD!AI82+TPDDL_EOD!AJ82</f>
        <v>57.73</v>
      </c>
      <c r="N82">
        <f t="shared" si="7"/>
        <v>216.92999999999998</v>
      </c>
      <c r="O82" s="112">
        <f t="shared" si="8"/>
        <v>-9.9999999999624833E-3</v>
      </c>
      <c r="P82">
        <v>82.606191859125076</v>
      </c>
      <c r="Q82">
        <v>48.587760106946952</v>
      </c>
      <c r="R82">
        <v>4.9997695109021354</v>
      </c>
      <c r="S82">
        <v>22.998939750149823</v>
      </c>
      <c r="T82">
        <v>57.727338772876053</v>
      </c>
      <c r="U82" s="114">
        <f t="shared" si="9"/>
        <v>216.92000000000002</v>
      </c>
      <c r="V82" s="112">
        <f t="shared" si="10"/>
        <v>0</v>
      </c>
      <c r="Y82">
        <f>BAWANA!AW82+BAWANA!AX82</f>
        <v>26.54</v>
      </c>
      <c r="Z82">
        <f>BAWANA!BD82+BAWANA!BE82</f>
        <v>26.54</v>
      </c>
      <c r="AA82">
        <f>BAWANA!X82+BAWANA!Y82</f>
        <v>26.54</v>
      </c>
      <c r="AB82">
        <f>BAWANA!AE82+BAWANA!AF82</f>
        <v>26.54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216.92000000000002</v>
      </c>
      <c r="E83">
        <f>BAWANA!AM83</f>
        <v>0</v>
      </c>
      <c r="F83">
        <f t="shared" si="11"/>
        <v>256</v>
      </c>
      <c r="G83">
        <f t="shared" si="12"/>
        <v>216.92000000000002</v>
      </c>
      <c r="H83" s="112"/>
      <c r="I83">
        <f>BRPL_EOD!AI83+BRPL_EOD!AJ83</f>
        <v>82.61</v>
      </c>
      <c r="J83">
        <f>BYPL_EOD!AI83+BYPL_EOD!AJ83</f>
        <v>48.59</v>
      </c>
      <c r="K83">
        <f>MES_EOD!AI83+MES_EOD!AJ83</f>
        <v>5</v>
      </c>
      <c r="L83">
        <f>NDMC_EOD!AI83+NDMC_EOD!AJ83</f>
        <v>23</v>
      </c>
      <c r="M83">
        <f>TPDDL_EOD!AI83+TPDDL_EOD!AJ83</f>
        <v>57.73</v>
      </c>
      <c r="N83">
        <f t="shared" si="7"/>
        <v>216.92999999999998</v>
      </c>
      <c r="O83" s="112">
        <f t="shared" si="8"/>
        <v>-9.9999999999624833E-3</v>
      </c>
      <c r="P83">
        <v>82.606191859125076</v>
      </c>
      <c r="Q83">
        <v>48.587760106946952</v>
      </c>
      <c r="R83">
        <v>4.9997695109021354</v>
      </c>
      <c r="S83">
        <v>22.998939750149823</v>
      </c>
      <c r="T83">
        <v>57.727338772876053</v>
      </c>
      <c r="U83" s="114">
        <f t="shared" si="9"/>
        <v>216.92000000000002</v>
      </c>
      <c r="V83" s="112">
        <f t="shared" si="10"/>
        <v>0</v>
      </c>
      <c r="Y83">
        <f>BAWANA!AW83+BAWANA!AX83</f>
        <v>26.54</v>
      </c>
      <c r="Z83">
        <f>BAWANA!BD83+BAWANA!BE83</f>
        <v>26.54</v>
      </c>
      <c r="AA83">
        <f>BAWANA!X83+BAWANA!Y83</f>
        <v>26.54</v>
      </c>
      <c r="AB83">
        <f>BAWANA!AE83+BAWANA!AF83</f>
        <v>26.54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216.92000000000002</v>
      </c>
      <c r="E84">
        <f>BAWANA!AM84</f>
        <v>0</v>
      </c>
      <c r="F84">
        <f t="shared" si="11"/>
        <v>256</v>
      </c>
      <c r="G84">
        <f t="shared" si="12"/>
        <v>216.92000000000002</v>
      </c>
      <c r="H84" s="112"/>
      <c r="I84">
        <f>BRPL_EOD!AI84+BRPL_EOD!AJ84</f>
        <v>82.61</v>
      </c>
      <c r="J84">
        <f>BYPL_EOD!AI84+BYPL_EOD!AJ84</f>
        <v>48.59</v>
      </c>
      <c r="K84">
        <f>MES_EOD!AI84+MES_EOD!AJ84</f>
        <v>5</v>
      </c>
      <c r="L84">
        <f>NDMC_EOD!AI84+NDMC_EOD!AJ84</f>
        <v>23</v>
      </c>
      <c r="M84">
        <f>TPDDL_EOD!AI84+TPDDL_EOD!AJ84</f>
        <v>57.73</v>
      </c>
      <c r="N84">
        <f t="shared" si="7"/>
        <v>216.92999999999998</v>
      </c>
      <c r="O84" s="112">
        <f t="shared" si="8"/>
        <v>-9.9999999999624833E-3</v>
      </c>
      <c r="P84">
        <v>82.606191859125076</v>
      </c>
      <c r="Q84">
        <v>48.587760106946952</v>
      </c>
      <c r="R84">
        <v>4.9997695109021354</v>
      </c>
      <c r="S84">
        <v>22.998939750149823</v>
      </c>
      <c r="T84">
        <v>57.727338772876053</v>
      </c>
      <c r="U84" s="114">
        <f t="shared" si="9"/>
        <v>216.92000000000002</v>
      </c>
      <c r="V84" s="112">
        <f t="shared" si="10"/>
        <v>0</v>
      </c>
      <c r="Y84">
        <f>BAWANA!AW84+BAWANA!AX84</f>
        <v>26.54</v>
      </c>
      <c r="Z84">
        <f>BAWANA!BD84+BAWANA!BE84</f>
        <v>26.54</v>
      </c>
      <c r="AA84">
        <f>BAWANA!X84+BAWANA!Y84</f>
        <v>26.54</v>
      </c>
      <c r="AB84">
        <f>BAWANA!AE84+BAWANA!AF84</f>
        <v>26.54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216.92000000000002</v>
      </c>
      <c r="E85">
        <f>BAWANA!AM85</f>
        <v>0</v>
      </c>
      <c r="F85">
        <f t="shared" si="11"/>
        <v>256</v>
      </c>
      <c r="G85">
        <f t="shared" si="12"/>
        <v>216.92000000000002</v>
      </c>
      <c r="H85" s="112"/>
      <c r="I85">
        <f>BRPL_EOD!AI85+BRPL_EOD!AJ85</f>
        <v>82.61</v>
      </c>
      <c r="J85">
        <f>BYPL_EOD!AI85+BYPL_EOD!AJ85</f>
        <v>48.59</v>
      </c>
      <c r="K85">
        <f>MES_EOD!AI85+MES_EOD!AJ85</f>
        <v>5</v>
      </c>
      <c r="L85">
        <f>NDMC_EOD!AI85+NDMC_EOD!AJ85</f>
        <v>23</v>
      </c>
      <c r="M85">
        <f>TPDDL_EOD!AI85+TPDDL_EOD!AJ85</f>
        <v>57.73</v>
      </c>
      <c r="N85">
        <f t="shared" si="7"/>
        <v>216.92999999999998</v>
      </c>
      <c r="O85" s="112">
        <f t="shared" si="8"/>
        <v>-9.9999999999624833E-3</v>
      </c>
      <c r="P85">
        <v>82.606191859125076</v>
      </c>
      <c r="Q85">
        <v>48.587760106946952</v>
      </c>
      <c r="R85">
        <v>4.9997695109021354</v>
      </c>
      <c r="S85">
        <v>22.998939750149823</v>
      </c>
      <c r="T85">
        <v>57.727338772876053</v>
      </c>
      <c r="U85" s="114">
        <f t="shared" si="9"/>
        <v>216.92000000000002</v>
      </c>
      <c r="V85" s="112">
        <f t="shared" si="10"/>
        <v>0</v>
      </c>
      <c r="Y85">
        <f>BAWANA!AW85+BAWANA!AX85</f>
        <v>26.54</v>
      </c>
      <c r="Z85">
        <f>BAWANA!BD85+BAWANA!BE85</f>
        <v>26.54</v>
      </c>
      <c r="AA85">
        <f>BAWANA!X85+BAWANA!Y85</f>
        <v>26.54</v>
      </c>
      <c r="AB85">
        <f>BAWANA!AE85+BAWANA!AF85</f>
        <v>26.54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216.92000000000002</v>
      </c>
      <c r="E86">
        <f>BAWANA!AM86</f>
        <v>0</v>
      </c>
      <c r="F86">
        <f t="shared" si="11"/>
        <v>256</v>
      </c>
      <c r="G86">
        <f t="shared" si="12"/>
        <v>216.92000000000002</v>
      </c>
      <c r="H86" s="112"/>
      <c r="I86">
        <f>BRPL_EOD!AI86+BRPL_EOD!AJ86</f>
        <v>82.61</v>
      </c>
      <c r="J86">
        <f>BYPL_EOD!AI86+BYPL_EOD!AJ86</f>
        <v>48.59</v>
      </c>
      <c r="K86">
        <f>MES_EOD!AI86+MES_EOD!AJ86</f>
        <v>5</v>
      </c>
      <c r="L86">
        <f>NDMC_EOD!AI86+NDMC_EOD!AJ86</f>
        <v>23</v>
      </c>
      <c r="M86">
        <f>TPDDL_EOD!AI86+TPDDL_EOD!AJ86</f>
        <v>57.73</v>
      </c>
      <c r="N86">
        <f t="shared" si="7"/>
        <v>216.92999999999998</v>
      </c>
      <c r="O86" s="112">
        <f t="shared" si="8"/>
        <v>-9.9999999999624833E-3</v>
      </c>
      <c r="P86">
        <v>82.606191859125076</v>
      </c>
      <c r="Q86">
        <v>48.587760106946952</v>
      </c>
      <c r="R86">
        <v>4.9997695109021354</v>
      </c>
      <c r="S86">
        <v>22.998939750149823</v>
      </c>
      <c r="T86">
        <v>57.727338772876053</v>
      </c>
      <c r="U86" s="114">
        <f t="shared" si="9"/>
        <v>216.92000000000002</v>
      </c>
      <c r="V86" s="112">
        <f t="shared" si="10"/>
        <v>0</v>
      </c>
      <c r="Y86">
        <f>BAWANA!AW86+BAWANA!AX86</f>
        <v>26.54</v>
      </c>
      <c r="Z86">
        <f>BAWANA!BD86+BAWANA!BE86</f>
        <v>26.54</v>
      </c>
      <c r="AA86">
        <f>BAWANA!X86+BAWANA!Y86</f>
        <v>26.54</v>
      </c>
      <c r="AB86">
        <f>BAWANA!AE86+BAWANA!AF86</f>
        <v>26.54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5.2117475000000004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5.2117475000000004</v>
      </c>
      <c r="H99" s="114"/>
      <c r="I99" s="114">
        <f t="shared" si="14"/>
        <v>1.951127499999999</v>
      </c>
      <c r="J99" s="114">
        <f t="shared" si="14"/>
        <v>1.1774800000000014</v>
      </c>
      <c r="K99" s="114">
        <f t="shared" si="14"/>
        <v>0.12</v>
      </c>
      <c r="L99" s="114">
        <f t="shared" si="14"/>
        <v>0.51807250000000027</v>
      </c>
      <c r="M99" s="114">
        <f t="shared" si="14"/>
        <v>1.4446224999999995</v>
      </c>
      <c r="N99" s="114">
        <f t="shared" si="14"/>
        <v>5.2113024999999995</v>
      </c>
      <c r="O99" s="114">
        <f t="shared" si="14"/>
        <v>4.4499999999982265E-4</v>
      </c>
      <c r="P99" s="114">
        <f t="shared" si="14"/>
        <v>1.9513703158870812</v>
      </c>
      <c r="Q99" s="114">
        <f t="shared" si="14"/>
        <v>1.1776106052864903</v>
      </c>
      <c r="R99" s="114">
        <f t="shared" si="14"/>
        <v>0.1200130630576364</v>
      </c>
      <c r="S99" s="114">
        <f t="shared" si="14"/>
        <v>0.51811846883605295</v>
      </c>
      <c r="T99" s="114">
        <f t="shared" si="14"/>
        <v>1.4446350469327403</v>
      </c>
      <c r="U99" s="114">
        <f t="shared" si="14"/>
        <v>5.2117475000000004</v>
      </c>
      <c r="V99" s="114">
        <f t="shared" si="10"/>
        <v>0</v>
      </c>
      <c r="Y99" s="114">
        <f>SUM(Y3:Y98)/4000</f>
        <v>0.60773499999999947</v>
      </c>
      <c r="Z99" s="114">
        <f t="shared" ref="Z99:AD99" si="15">SUM(Z3:Z98)/4000</f>
        <v>0.6605174999999992</v>
      </c>
      <c r="AA99" s="114">
        <f t="shared" si="15"/>
        <v>0.60773499999999947</v>
      </c>
      <c r="AB99" s="114">
        <f t="shared" si="15"/>
        <v>0.6605174999999992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76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70.882000000000005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32.549999999999997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2659.5536810000003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76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32.549999999999997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2659.5536810000003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76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32.549999999999997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2628.6416810000001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76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20.001799999999999</v>
      </c>
      <c r="AU6">
        <v>0</v>
      </c>
      <c r="AV6">
        <v>32.549999999999997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2628.6416810000001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76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13.944000000000001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8.8320000000000007</v>
      </c>
      <c r="AS7">
        <v>24.75168</v>
      </c>
      <c r="AT7">
        <v>20.001799999999999</v>
      </c>
      <c r="AU7">
        <v>0</v>
      </c>
      <c r="AV7">
        <v>32.549999999999997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2571.703681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76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8.8320000000000007</v>
      </c>
      <c r="AS8">
        <v>24.75168</v>
      </c>
      <c r="AT8">
        <v>20.001799999999999</v>
      </c>
      <c r="AU8">
        <v>0</v>
      </c>
      <c r="AV8">
        <v>32.549999999999997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2560.0836810000001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76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45.251849999999997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8.8320000000000007</v>
      </c>
      <c r="AS9">
        <v>9.4163999999999994</v>
      </c>
      <c r="AT9">
        <v>20.001799999999999</v>
      </c>
      <c r="AU9">
        <v>0</v>
      </c>
      <c r="AV9">
        <v>32.549999999999997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2544.7484010000003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76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45.251849999999997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8.8320000000000007</v>
      </c>
      <c r="AS10">
        <v>9.4163999999999994</v>
      </c>
      <c r="AT10">
        <v>20.001799999999999</v>
      </c>
      <c r="AU10">
        <v>0</v>
      </c>
      <c r="AV10">
        <v>32.549999999999997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2544.7484010000003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76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45.251849999999997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8.8320000000000007</v>
      </c>
      <c r="AS11">
        <v>9.4163999999999994</v>
      </c>
      <c r="AT11">
        <v>20.001799999999999</v>
      </c>
      <c r="AU11">
        <v>0</v>
      </c>
      <c r="AV11">
        <v>32.549999999999997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2544.7484010000003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76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45.251849999999997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8.8320000000000007</v>
      </c>
      <c r="AS12">
        <v>9.4163999999999994</v>
      </c>
      <c r="AT12">
        <v>20.001799999999999</v>
      </c>
      <c r="AU12">
        <v>0</v>
      </c>
      <c r="AV12">
        <v>32.549999999999997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2544.7484010000003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76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45.251849999999997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8.8320000000000007</v>
      </c>
      <c r="AS13">
        <v>9.4163999999999994</v>
      </c>
      <c r="AT13">
        <v>20.001799999999999</v>
      </c>
      <c r="AU13">
        <v>0</v>
      </c>
      <c r="AV13">
        <v>32.549999999999997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2550.5129010000005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76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45.251849999999997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8.8320000000000007</v>
      </c>
      <c r="AS14">
        <v>9.4163999999999994</v>
      </c>
      <c r="AT14">
        <v>20.001799999999999</v>
      </c>
      <c r="AU14">
        <v>0</v>
      </c>
      <c r="AV14">
        <v>32.549999999999997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2550.5129010000005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76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45.251849999999997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6.6239999999999997</v>
      </c>
      <c r="AS15">
        <v>9.4163999999999994</v>
      </c>
      <c r="AT15">
        <v>20.001799999999999</v>
      </c>
      <c r="AU15">
        <v>0</v>
      </c>
      <c r="AV15">
        <v>32.549999999999997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2548.3049010000004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76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45.251849999999997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6.6239999999999997</v>
      </c>
      <c r="AS16">
        <v>9.4163999999999994</v>
      </c>
      <c r="AT16">
        <v>20.001799999999999</v>
      </c>
      <c r="AU16">
        <v>0</v>
      </c>
      <c r="AV16">
        <v>32.549999999999997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2548.3049010000004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76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45.251849999999997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9.4163999999999994</v>
      </c>
      <c r="AT17">
        <v>20.001799999999999</v>
      </c>
      <c r="AU17">
        <v>0</v>
      </c>
      <c r="AV17">
        <v>32.549999999999997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2549.2064010000004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76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45.251849999999997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9.4163999999999994</v>
      </c>
      <c r="AT18">
        <v>20.001799999999999</v>
      </c>
      <c r="AU18">
        <v>0</v>
      </c>
      <c r="AV18">
        <v>32.549999999999997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2549.2064010000004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76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45.251849999999997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4.4160000000000004</v>
      </c>
      <c r="AS19">
        <v>5.3807999999999998</v>
      </c>
      <c r="AT19">
        <v>20.001799999999999</v>
      </c>
      <c r="AU19">
        <v>0</v>
      </c>
      <c r="AV19">
        <v>32.549999999999997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2545.1708010000002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76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45.251849999999997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4.4160000000000004</v>
      </c>
      <c r="AS20">
        <v>5.3807999999999998</v>
      </c>
      <c r="AT20">
        <v>20.001799999999999</v>
      </c>
      <c r="AU20">
        <v>0</v>
      </c>
      <c r="AV20">
        <v>32.549999999999997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2545.1708010000002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76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45.251849999999997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17.045999999999999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8.3264999999999993</v>
      </c>
      <c r="AQ21">
        <v>0</v>
      </c>
      <c r="AR21">
        <v>6.6239999999999997</v>
      </c>
      <c r="AS21">
        <v>5.3807999999999998</v>
      </c>
      <c r="AT21">
        <v>20.001799999999999</v>
      </c>
      <c r="AU21">
        <v>0</v>
      </c>
      <c r="AV21">
        <v>32.549999999999997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2570.1893009999999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76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45.251849999999997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17.045999999999999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8.3264999999999993</v>
      </c>
      <c r="AQ22">
        <v>0</v>
      </c>
      <c r="AR22">
        <v>6.6239999999999997</v>
      </c>
      <c r="AS22">
        <v>5.3807999999999998</v>
      </c>
      <c r="AT22">
        <v>20.001799999999999</v>
      </c>
      <c r="AU22">
        <v>0</v>
      </c>
      <c r="AV22">
        <v>32.549999999999997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2570.1893009999999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76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45.251849999999997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8.3264999999999993</v>
      </c>
      <c r="AQ23">
        <v>15.561</v>
      </c>
      <c r="AR23">
        <v>6.6239999999999997</v>
      </c>
      <c r="AS23">
        <v>5.3807999999999998</v>
      </c>
      <c r="AT23">
        <v>20.001799999999999</v>
      </c>
      <c r="AU23">
        <v>0</v>
      </c>
      <c r="AV23">
        <v>32.549999999999997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2587.6443010000003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76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45.251849999999997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8.3264999999999993</v>
      </c>
      <c r="AQ24">
        <v>31.122</v>
      </c>
      <c r="AR24">
        <v>6.6239999999999997</v>
      </c>
      <c r="AS24">
        <v>5.3807999999999998</v>
      </c>
      <c r="AT24">
        <v>20.001799999999999</v>
      </c>
      <c r="AU24">
        <v>0</v>
      </c>
      <c r="AV24">
        <v>32.549999999999997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2622.145301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76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45.251849999999997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6.6239999999999997</v>
      </c>
      <c r="AS25">
        <v>5.3807999999999998</v>
      </c>
      <c r="AT25">
        <v>20.001799999999999</v>
      </c>
      <c r="AU25">
        <v>0</v>
      </c>
      <c r="AV25">
        <v>32.549999999999997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2649.7718409999998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76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45.251849999999997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83.335999999999999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6.6239999999999997</v>
      </c>
      <c r="AS26">
        <v>5.3807999999999998</v>
      </c>
      <c r="AT26">
        <v>20.001799999999999</v>
      </c>
      <c r="AU26">
        <v>0</v>
      </c>
      <c r="AV26">
        <v>32.549999999999997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2726.481428999999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76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45.251849999999997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108.905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8.8320000000000007</v>
      </c>
      <c r="AS27">
        <v>5.3807999999999998</v>
      </c>
      <c r="AT27">
        <v>20.001799999999999</v>
      </c>
      <c r="AU27">
        <v>0</v>
      </c>
      <c r="AV27">
        <v>32.024999999999999</v>
      </c>
      <c r="AW27">
        <v>54.4086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2822.9375690000002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76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45.251849999999997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8.8320000000000007</v>
      </c>
      <c r="AS28">
        <v>5.3807999999999998</v>
      </c>
      <c r="AT28">
        <v>20.001799999999999</v>
      </c>
      <c r="AU28">
        <v>0</v>
      </c>
      <c r="AV28">
        <v>32.024999999999999</v>
      </c>
      <c r="AW28">
        <v>54.4086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2906.316417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76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45.251849999999997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8.8320000000000007</v>
      </c>
      <c r="AS29">
        <v>5.3807999999999998</v>
      </c>
      <c r="AT29">
        <v>20.001799999999999</v>
      </c>
      <c r="AU29">
        <v>0</v>
      </c>
      <c r="AV29">
        <v>32.024999999999999</v>
      </c>
      <c r="AW29">
        <v>54.4086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2915.7864169999998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76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45.251849999999997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8.8320000000000007</v>
      </c>
      <c r="AS30">
        <v>5.3807999999999998</v>
      </c>
      <c r="AT30">
        <v>20.001799999999999</v>
      </c>
      <c r="AU30">
        <v>0</v>
      </c>
      <c r="AV30">
        <v>32.024999999999999</v>
      </c>
      <c r="AW30">
        <v>54.4086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2915.7864169999998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76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45.251849999999997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6.6239999999999997</v>
      </c>
      <c r="AS31">
        <v>5.3807999999999998</v>
      </c>
      <c r="AT31">
        <v>20.001799999999999</v>
      </c>
      <c r="AU31">
        <v>0</v>
      </c>
      <c r="AV31">
        <v>32.024999999999999</v>
      </c>
      <c r="AW31">
        <v>54.4086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2925.4284169999996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76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45.251849999999997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3.819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6.6239999999999997</v>
      </c>
      <c r="AS32">
        <v>5.3807999999999998</v>
      </c>
      <c r="AT32">
        <v>20.001799999999999</v>
      </c>
      <c r="AU32">
        <v>0</v>
      </c>
      <c r="AV32">
        <v>32.024999999999999</v>
      </c>
      <c r="AW32">
        <v>54.4086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2923.3550049999999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76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45.251849999999997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6.6239999999999997</v>
      </c>
      <c r="AS33">
        <v>5.3807999999999998</v>
      </c>
      <c r="AT33">
        <v>20.001799999999999</v>
      </c>
      <c r="AU33">
        <v>0</v>
      </c>
      <c r="AV33">
        <v>32.024999999999999</v>
      </c>
      <c r="AW33">
        <v>54.4086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2911.3918050000002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76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45.251849999999997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118.375</v>
      </c>
      <c r="AI34">
        <v>0</v>
      </c>
      <c r="AJ34">
        <v>0</v>
      </c>
      <c r="AK34">
        <v>54.059399999999997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6.6239999999999997</v>
      </c>
      <c r="AS34">
        <v>5.3807999999999998</v>
      </c>
      <c r="AT34">
        <v>20.001799999999999</v>
      </c>
      <c r="AU34">
        <v>0</v>
      </c>
      <c r="AV34">
        <v>32.024999999999999</v>
      </c>
      <c r="AW34">
        <v>54.4086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2890.6015050000001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76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45.251849999999997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99.435000000000002</v>
      </c>
      <c r="AI35">
        <v>0</v>
      </c>
      <c r="AJ35">
        <v>0</v>
      </c>
      <c r="AK35">
        <v>54.059399999999997</v>
      </c>
      <c r="AL35">
        <v>70.882000000000005</v>
      </c>
      <c r="AM35">
        <v>4.5321999999999996</v>
      </c>
      <c r="AN35">
        <v>0.59302999999999995</v>
      </c>
      <c r="AO35">
        <v>0</v>
      </c>
      <c r="AP35">
        <v>4.4835000000000003</v>
      </c>
      <c r="AQ35">
        <v>46.683</v>
      </c>
      <c r="AR35">
        <v>6.6239999999999997</v>
      </c>
      <c r="AS35">
        <v>5.3807999999999998</v>
      </c>
      <c r="AT35">
        <v>20.001799999999999</v>
      </c>
      <c r="AU35">
        <v>0</v>
      </c>
      <c r="AV35">
        <v>32.024999999999999</v>
      </c>
      <c r="AW35">
        <v>54.4086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2836.7720289999993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76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45.251849999999997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54.059399999999997</v>
      </c>
      <c r="AL36">
        <v>70.882000000000005</v>
      </c>
      <c r="AM36">
        <v>0</v>
      </c>
      <c r="AN36">
        <v>0.59302999999999995</v>
      </c>
      <c r="AO36">
        <v>0</v>
      </c>
      <c r="AP36">
        <v>4.4835000000000003</v>
      </c>
      <c r="AQ36">
        <v>46.683</v>
      </c>
      <c r="AR36">
        <v>39.744</v>
      </c>
      <c r="AS36">
        <v>5.3807999999999998</v>
      </c>
      <c r="AT36">
        <v>20.001799999999999</v>
      </c>
      <c r="AU36">
        <v>0</v>
      </c>
      <c r="AV36">
        <v>32.024999999999999</v>
      </c>
      <c r="AW36">
        <v>54.4086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2822.278793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76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45.251849999999997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54.059399999999997</v>
      </c>
      <c r="AL37">
        <v>70.882000000000005</v>
      </c>
      <c r="AM37">
        <v>0</v>
      </c>
      <c r="AN37">
        <v>0.59302999999999995</v>
      </c>
      <c r="AO37">
        <v>0</v>
      </c>
      <c r="AP37">
        <v>4.4835000000000003</v>
      </c>
      <c r="AQ37">
        <v>46.683</v>
      </c>
      <c r="AR37">
        <v>39.744</v>
      </c>
      <c r="AS37">
        <v>5.3807999999999998</v>
      </c>
      <c r="AT37">
        <v>20.001799999999999</v>
      </c>
      <c r="AU37">
        <v>0</v>
      </c>
      <c r="AV37">
        <v>32.024999999999999</v>
      </c>
      <c r="AW37">
        <v>54.4086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2783.3879930000003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76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45.251849999999997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37.880000000000003</v>
      </c>
      <c r="AI38">
        <v>0</v>
      </c>
      <c r="AJ38">
        <v>0</v>
      </c>
      <c r="AK38">
        <v>54.059399999999997</v>
      </c>
      <c r="AL38">
        <v>13.944000000000001</v>
      </c>
      <c r="AM38">
        <v>0</v>
      </c>
      <c r="AN38">
        <v>0.59302999999999995</v>
      </c>
      <c r="AO38">
        <v>0</v>
      </c>
      <c r="AP38">
        <v>4.4835000000000003</v>
      </c>
      <c r="AQ38">
        <v>31.122</v>
      </c>
      <c r="AR38">
        <v>6.6239999999999997</v>
      </c>
      <c r="AS38">
        <v>5.3807999999999998</v>
      </c>
      <c r="AT38">
        <v>20.001799999999999</v>
      </c>
      <c r="AU38">
        <v>0</v>
      </c>
      <c r="AV38">
        <v>32.024999999999999</v>
      </c>
      <c r="AW38">
        <v>54.4086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2629.1801009999999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76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45.251849999999997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4.4835000000000003</v>
      </c>
      <c r="AQ39">
        <v>15.561</v>
      </c>
      <c r="AR39">
        <v>4.4160000000000004</v>
      </c>
      <c r="AS39">
        <v>5.3807999999999998</v>
      </c>
      <c r="AT39">
        <v>20.001799999999999</v>
      </c>
      <c r="AU39">
        <v>0</v>
      </c>
      <c r="AV39">
        <v>32.024999999999999</v>
      </c>
      <c r="AW39">
        <v>54.4086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2580.8511010000007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76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45.251849999999997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4.4835000000000003</v>
      </c>
      <c r="AQ40">
        <v>0</v>
      </c>
      <c r="AR40">
        <v>4.4160000000000004</v>
      </c>
      <c r="AS40">
        <v>5.3807999999999998</v>
      </c>
      <c r="AT40">
        <v>20.001799999999999</v>
      </c>
      <c r="AU40">
        <v>0</v>
      </c>
      <c r="AV40">
        <v>32.024999999999999</v>
      </c>
      <c r="AW40">
        <v>54.4086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2546.3501010000004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76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45.251849999999997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7.3986000000000001</v>
      </c>
      <c r="AT41">
        <v>20.001799999999999</v>
      </c>
      <c r="AU41">
        <v>0</v>
      </c>
      <c r="AV41">
        <v>32.024999999999999</v>
      </c>
      <c r="AW41">
        <v>54.3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2550.4673010000001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76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45.251849999999997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7.3986000000000001</v>
      </c>
      <c r="AT42">
        <v>20.001799999999999</v>
      </c>
      <c r="AU42">
        <v>0</v>
      </c>
      <c r="AV42">
        <v>32.024999999999999</v>
      </c>
      <c r="AW42">
        <v>54.3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2550.4673010000001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76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45.251849999999997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39.744</v>
      </c>
      <c r="AS43">
        <v>7.3986000000000001</v>
      </c>
      <c r="AT43">
        <v>20.001799999999999</v>
      </c>
      <c r="AU43">
        <v>0</v>
      </c>
      <c r="AV43">
        <v>32.024999999999999</v>
      </c>
      <c r="AW43">
        <v>53.974200000000003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2583.2615010000004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76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45.251849999999997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39.744</v>
      </c>
      <c r="AS44">
        <v>7.3986000000000001</v>
      </c>
      <c r="AT44">
        <v>20.001799999999999</v>
      </c>
      <c r="AU44">
        <v>0</v>
      </c>
      <c r="AV44">
        <v>32.024999999999999</v>
      </c>
      <c r="AW44">
        <v>53.974200000000003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2583.2615010000004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76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45.251849999999997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8.8320000000000007</v>
      </c>
      <c r="AS45">
        <v>7.3986000000000001</v>
      </c>
      <c r="AT45">
        <v>20.001799999999999</v>
      </c>
      <c r="AU45">
        <v>0</v>
      </c>
      <c r="AV45">
        <v>32.024999999999999</v>
      </c>
      <c r="AW45">
        <v>53.974200000000003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2552.3495010000001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76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45.251849999999997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8.8320000000000007</v>
      </c>
      <c r="AS46">
        <v>7.3986000000000001</v>
      </c>
      <c r="AT46">
        <v>20.001799999999999</v>
      </c>
      <c r="AU46">
        <v>0</v>
      </c>
      <c r="AV46">
        <v>32.024999999999999</v>
      </c>
      <c r="AW46">
        <v>53.974200000000003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2552.3495010000001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76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45.251849999999997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8.8320000000000007</v>
      </c>
      <c r="AS47">
        <v>7.3986000000000001</v>
      </c>
      <c r="AT47">
        <v>20.001799999999999</v>
      </c>
      <c r="AU47">
        <v>0</v>
      </c>
      <c r="AV47">
        <v>31.5</v>
      </c>
      <c r="AW47">
        <v>53.974200000000003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2535.3456489999999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76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45.251849999999997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8.8320000000000007</v>
      </c>
      <c r="AS48">
        <v>7.3986000000000001</v>
      </c>
      <c r="AT48">
        <v>20.001799999999999</v>
      </c>
      <c r="AU48">
        <v>0</v>
      </c>
      <c r="AV48">
        <v>31.5</v>
      </c>
      <c r="AW48">
        <v>53.974200000000003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2535.3456489999999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76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45.251849999999997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8.8320000000000007</v>
      </c>
      <c r="AS49">
        <v>7.3986000000000001</v>
      </c>
      <c r="AT49">
        <v>20.001799999999999</v>
      </c>
      <c r="AU49">
        <v>0</v>
      </c>
      <c r="AV49">
        <v>31.5</v>
      </c>
      <c r="AW49">
        <v>53.974200000000003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2534.0646489999999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76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45.251849999999997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8.8320000000000007</v>
      </c>
      <c r="AS50">
        <v>7.3986000000000001</v>
      </c>
      <c r="AT50">
        <v>20.001799999999999</v>
      </c>
      <c r="AU50">
        <v>0</v>
      </c>
      <c r="AV50">
        <v>31.5</v>
      </c>
      <c r="AW50">
        <v>53.974200000000003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2534.0646489999999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76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45.251849999999997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8.8320000000000007</v>
      </c>
      <c r="AS51">
        <v>5.3807999999999998</v>
      </c>
      <c r="AT51">
        <v>20.001799999999999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2532.0468489999998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76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45.251849999999997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8.8320000000000007</v>
      </c>
      <c r="AS52">
        <v>5.3807999999999998</v>
      </c>
      <c r="AT52">
        <v>20.001799999999999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2532.0468489999998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76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45.251849999999997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8.8320000000000007</v>
      </c>
      <c r="AS53">
        <v>5.3807999999999998</v>
      </c>
      <c r="AT53">
        <v>20.001799999999999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2532.0468489999998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76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45.251849999999997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8.8320000000000007</v>
      </c>
      <c r="AS54">
        <v>5.3807999999999998</v>
      </c>
      <c r="AT54">
        <v>20.001799999999999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2532.0468489999998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76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45.251849999999997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8.3264999999999993</v>
      </c>
      <c r="AQ55">
        <v>0</v>
      </c>
      <c r="AR55">
        <v>8.8320000000000007</v>
      </c>
      <c r="AS55">
        <v>5.3807999999999998</v>
      </c>
      <c r="AT55">
        <v>20.001799999999999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2537.1708490000001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76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45.251849999999997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8.3264999999999993</v>
      </c>
      <c r="AQ56">
        <v>0</v>
      </c>
      <c r="AR56">
        <v>8.8320000000000007</v>
      </c>
      <c r="AS56">
        <v>5.3807999999999998</v>
      </c>
      <c r="AT56">
        <v>20.001799999999999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2537.1708490000001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76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45.251849999999997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8.3264999999999993</v>
      </c>
      <c r="AQ57">
        <v>0</v>
      </c>
      <c r="AR57">
        <v>8.8320000000000007</v>
      </c>
      <c r="AS57">
        <v>6.726</v>
      </c>
      <c r="AT57">
        <v>20.001799999999999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2538.5160490000003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76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45.251849999999997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8.3264999999999993</v>
      </c>
      <c r="AQ58">
        <v>0</v>
      </c>
      <c r="AR58">
        <v>8.8320000000000007</v>
      </c>
      <c r="AS58">
        <v>6.726</v>
      </c>
      <c r="AT58">
        <v>20.001799999999999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2538.5160490000003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76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45.251849999999997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8.8320000000000007</v>
      </c>
      <c r="AS59">
        <v>6.726</v>
      </c>
      <c r="AT59">
        <v>20.001799999999999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2534.032549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76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45.251849999999997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8.8320000000000007</v>
      </c>
      <c r="AS60">
        <v>6.726</v>
      </c>
      <c r="AT60">
        <v>20.001799999999999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2534.032549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76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45.251849999999997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5.3807999999999998</v>
      </c>
      <c r="AT61">
        <v>20.001799999999999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2527.1673489999998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76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45.251849999999997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3.3119999999999998</v>
      </c>
      <c r="AS62">
        <v>5.3807999999999998</v>
      </c>
      <c r="AT62">
        <v>20.001799999999999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2537.6253489999999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76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45.251849999999997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6.726</v>
      </c>
      <c r="AT63">
        <v>20.001799999999999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2597.070549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76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45.251849999999997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6.726</v>
      </c>
      <c r="AT64">
        <v>20.001799999999999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2597.070549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76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45.251849999999997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5.1239999999999997</v>
      </c>
      <c r="AQ65">
        <v>0</v>
      </c>
      <c r="AR65">
        <v>3.3119999999999998</v>
      </c>
      <c r="AS65">
        <v>7.3986000000000001</v>
      </c>
      <c r="AT65">
        <v>20.001799999999999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2599.0241489999999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76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45.251849999999997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70.882000000000005</v>
      </c>
      <c r="AM66">
        <v>0</v>
      </c>
      <c r="AN66">
        <v>0.59302999999999995</v>
      </c>
      <c r="AO66">
        <v>0</v>
      </c>
      <c r="AP66">
        <v>5.1239999999999997</v>
      </c>
      <c r="AQ66">
        <v>0</v>
      </c>
      <c r="AR66">
        <v>3.3119999999999998</v>
      </c>
      <c r="AS66">
        <v>7.3986000000000001</v>
      </c>
      <c r="AT66">
        <v>20.001799999999999</v>
      </c>
      <c r="AU66">
        <v>0</v>
      </c>
      <c r="AV66">
        <v>31.5</v>
      </c>
      <c r="AW66">
        <v>53.974200000000003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2599.0241489999999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76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45.251849999999997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13.944000000000001</v>
      </c>
      <c r="AM67">
        <v>0</v>
      </c>
      <c r="AN67">
        <v>0.59302999999999995</v>
      </c>
      <c r="AO67">
        <v>0</v>
      </c>
      <c r="AP67">
        <v>5.1239999999999997</v>
      </c>
      <c r="AQ67">
        <v>0</v>
      </c>
      <c r="AR67">
        <v>3.3119999999999998</v>
      </c>
      <c r="AS67">
        <v>7.3986000000000001</v>
      </c>
      <c r="AT67">
        <v>20.001799999999999</v>
      </c>
      <c r="AU67">
        <v>0</v>
      </c>
      <c r="AV67">
        <v>31.5</v>
      </c>
      <c r="AW67">
        <v>53.974200000000003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2542.0861489999998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76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45.251849999999997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5.1239999999999997</v>
      </c>
      <c r="AQ68">
        <v>0</v>
      </c>
      <c r="AR68">
        <v>3.3119999999999998</v>
      </c>
      <c r="AS68">
        <v>7.3986000000000001</v>
      </c>
      <c r="AT68">
        <v>20.001799999999999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2530.4661489999999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76</v>
      </c>
      <c r="N69">
        <v>118.125</v>
      </c>
      <c r="O69">
        <v>123.66562500000001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45.251849999999997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5.1239999999999997</v>
      </c>
      <c r="AQ69">
        <v>0</v>
      </c>
      <c r="AR69">
        <v>3.3119999999999998</v>
      </c>
      <c r="AS69">
        <v>5.3807999999999998</v>
      </c>
      <c r="AT69">
        <v>20.001799999999999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2528.4483489999998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76</v>
      </c>
      <c r="N70">
        <v>118.125</v>
      </c>
      <c r="O70">
        <v>123.66562500000001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45.251849999999997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5.1239999999999997</v>
      </c>
      <c r="AQ70">
        <v>0</v>
      </c>
      <c r="AR70">
        <v>3.3119999999999998</v>
      </c>
      <c r="AS70">
        <v>5.3807999999999998</v>
      </c>
      <c r="AT70">
        <v>20.001799999999999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2547.3883489999998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76</v>
      </c>
      <c r="N71">
        <v>118.125</v>
      </c>
      <c r="O71">
        <v>123.66562500000001</v>
      </c>
      <c r="P71">
        <v>123.375</v>
      </c>
      <c r="Q71">
        <v>16.559000000000001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45.251849999999997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5.1239999999999997</v>
      </c>
      <c r="AQ71">
        <v>15.561</v>
      </c>
      <c r="AR71">
        <v>3.3119999999999998</v>
      </c>
      <c r="AS71">
        <v>5.3807999999999998</v>
      </c>
      <c r="AT71">
        <v>20.001799999999999</v>
      </c>
      <c r="AU71">
        <v>0</v>
      </c>
      <c r="AV71">
        <v>31.5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2594.3712009999999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76</v>
      </c>
      <c r="N72">
        <v>118.125</v>
      </c>
      <c r="O72">
        <v>123.66562500000001</v>
      </c>
      <c r="P72">
        <v>123.375</v>
      </c>
      <c r="Q72">
        <v>16.559000000000001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45.251849999999997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5.1239999999999997</v>
      </c>
      <c r="AQ72">
        <v>15.561</v>
      </c>
      <c r="AR72">
        <v>3.3119999999999998</v>
      </c>
      <c r="AS72">
        <v>5.3807999999999998</v>
      </c>
      <c r="AT72">
        <v>20.001799999999999</v>
      </c>
      <c r="AU72">
        <v>0</v>
      </c>
      <c r="AV72">
        <v>31.5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2635.596141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76</v>
      </c>
      <c r="N73">
        <v>118.125</v>
      </c>
      <c r="O73">
        <v>123.66562500000001</v>
      </c>
      <c r="P73">
        <v>123.375</v>
      </c>
      <c r="Q73">
        <v>16.559000000000001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45.251849999999997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15.852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5.1239999999999997</v>
      </c>
      <c r="AQ73">
        <v>31.122</v>
      </c>
      <c r="AR73">
        <v>3.3119999999999998</v>
      </c>
      <c r="AS73">
        <v>5.3807999999999998</v>
      </c>
      <c r="AT73">
        <v>20.001799999999999</v>
      </c>
      <c r="AU73">
        <v>0</v>
      </c>
      <c r="AV73">
        <v>31.5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2684.8432409999991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76</v>
      </c>
      <c r="N74">
        <v>118.125</v>
      </c>
      <c r="O74">
        <v>123.66562500000001</v>
      </c>
      <c r="P74">
        <v>123.375</v>
      </c>
      <c r="Q74">
        <v>16.559000000000001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45.251849999999997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15.852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5.1239999999999997</v>
      </c>
      <c r="AQ74">
        <v>46.683</v>
      </c>
      <c r="AR74">
        <v>3.3119999999999998</v>
      </c>
      <c r="AS74">
        <v>24.75168</v>
      </c>
      <c r="AT74">
        <v>20.001799999999999</v>
      </c>
      <c r="AU74">
        <v>0</v>
      </c>
      <c r="AV74">
        <v>31.5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2765.4927329999991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76</v>
      </c>
      <c r="N75">
        <v>118.125</v>
      </c>
      <c r="O75">
        <v>123.66562500000001</v>
      </c>
      <c r="P75">
        <v>123.375</v>
      </c>
      <c r="Q75">
        <v>16.559000000000001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45.251849999999997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5.1239999999999997</v>
      </c>
      <c r="AQ75">
        <v>46.683</v>
      </c>
      <c r="AR75">
        <v>3.3119999999999998</v>
      </c>
      <c r="AS75">
        <v>24.75168</v>
      </c>
      <c r="AT75">
        <v>20.001799999999999</v>
      </c>
      <c r="AU75">
        <v>0</v>
      </c>
      <c r="AV75">
        <v>31.5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2861.2781449999993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76</v>
      </c>
      <c r="N76">
        <v>118.125</v>
      </c>
      <c r="O76">
        <v>123.66562500000001</v>
      </c>
      <c r="P76">
        <v>123.375</v>
      </c>
      <c r="Q76">
        <v>16.559000000000001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45.251849999999997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5.1239999999999997</v>
      </c>
      <c r="AQ76">
        <v>46.683</v>
      </c>
      <c r="AR76">
        <v>8.8320000000000007</v>
      </c>
      <c r="AS76">
        <v>24.75168</v>
      </c>
      <c r="AT76">
        <v>20.001799999999999</v>
      </c>
      <c r="AU76">
        <v>0</v>
      </c>
      <c r="AV76">
        <v>31.5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2970.2637449999993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76</v>
      </c>
      <c r="N77">
        <v>118.125</v>
      </c>
      <c r="O77">
        <v>123.66562500000001</v>
      </c>
      <c r="P77">
        <v>123.375</v>
      </c>
      <c r="Q77">
        <v>16.559000000000001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45.251849999999997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5.1239999999999997</v>
      </c>
      <c r="AQ77">
        <v>46.683</v>
      </c>
      <c r="AR77">
        <v>39.744</v>
      </c>
      <c r="AS77">
        <v>24.75168</v>
      </c>
      <c r="AT77">
        <v>20.001799999999999</v>
      </c>
      <c r="AU77">
        <v>0</v>
      </c>
      <c r="AV77">
        <v>31.5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3007.4957449999997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76</v>
      </c>
      <c r="N78">
        <v>118.125</v>
      </c>
      <c r="O78">
        <v>123.66562500000001</v>
      </c>
      <c r="P78">
        <v>123.375</v>
      </c>
      <c r="Q78">
        <v>16.559000000000001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45.251849999999997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5.1239999999999997</v>
      </c>
      <c r="AQ78">
        <v>46.683</v>
      </c>
      <c r="AR78">
        <v>39.744</v>
      </c>
      <c r="AS78">
        <v>24.75168</v>
      </c>
      <c r="AT78">
        <v>20.001799999999999</v>
      </c>
      <c r="AU78">
        <v>0</v>
      </c>
      <c r="AV78">
        <v>31.5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3007.4957449999997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76</v>
      </c>
      <c r="N79">
        <v>118.125</v>
      </c>
      <c r="O79">
        <v>123.66562500000001</v>
      </c>
      <c r="P79">
        <v>123.375</v>
      </c>
      <c r="Q79">
        <v>16.559000000000001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40.668999999999997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5.1239999999999997</v>
      </c>
      <c r="AQ79">
        <v>46.683</v>
      </c>
      <c r="AR79">
        <v>6.6239999999999997</v>
      </c>
      <c r="AS79">
        <v>24.75168</v>
      </c>
      <c r="AT79">
        <v>20.001799999999999</v>
      </c>
      <c r="AU79">
        <v>0</v>
      </c>
      <c r="AV79">
        <v>32.024999999999999</v>
      </c>
      <c r="AW79">
        <v>54.4086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2947.9654429999996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76</v>
      </c>
      <c r="N80">
        <v>118.125</v>
      </c>
      <c r="O80">
        <v>123.66562500000001</v>
      </c>
      <c r="P80">
        <v>123.375</v>
      </c>
      <c r="Q80">
        <v>16.559000000000001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40.668999999999997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6.6239999999999997</v>
      </c>
      <c r="AS80">
        <v>9.4163999999999994</v>
      </c>
      <c r="AT80">
        <v>20.001799999999999</v>
      </c>
      <c r="AU80">
        <v>0</v>
      </c>
      <c r="AV80">
        <v>32.024999999999999</v>
      </c>
      <c r="AW80">
        <v>54.4086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2911.882251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76</v>
      </c>
      <c r="N81">
        <v>118.125</v>
      </c>
      <c r="O81">
        <v>123.66562500000001</v>
      </c>
      <c r="P81">
        <v>123.375</v>
      </c>
      <c r="Q81">
        <v>16.559000000000001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40.668999999999997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46.683</v>
      </c>
      <c r="AR81">
        <v>6.6239999999999997</v>
      </c>
      <c r="AS81">
        <v>6.0533999999999999</v>
      </c>
      <c r="AT81">
        <v>20.001799999999999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2895.0722509999996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76</v>
      </c>
      <c r="N82">
        <v>118.125</v>
      </c>
      <c r="O82">
        <v>123.66562500000001</v>
      </c>
      <c r="P82">
        <v>123.375</v>
      </c>
      <c r="Q82">
        <v>16.559000000000001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40.668999999999997</v>
      </c>
      <c r="X82">
        <v>147.515625</v>
      </c>
      <c r="Y82">
        <v>0</v>
      </c>
      <c r="Z82">
        <v>13.041600000000001</v>
      </c>
      <c r="AA82">
        <v>13.43</v>
      </c>
      <c r="AB82">
        <v>19.995000000000001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75.760000000000005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46.683</v>
      </c>
      <c r="AR82">
        <v>6.6239999999999997</v>
      </c>
      <c r="AS82">
        <v>6.0533999999999999</v>
      </c>
      <c r="AT82">
        <v>20.001799999999999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2774.1964270000003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76</v>
      </c>
      <c r="N83">
        <v>118.125</v>
      </c>
      <c r="O83">
        <v>123.66562500000001</v>
      </c>
      <c r="P83">
        <v>123.375</v>
      </c>
      <c r="Q83">
        <v>16.559000000000001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40.668999999999997</v>
      </c>
      <c r="X83">
        <v>147.515625</v>
      </c>
      <c r="Y83">
        <v>0</v>
      </c>
      <c r="Z83">
        <v>6.5208000000000004</v>
      </c>
      <c r="AA83">
        <v>0</v>
      </c>
      <c r="AB83">
        <v>3.9990000000000001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46.683</v>
      </c>
      <c r="AR83">
        <v>39.744</v>
      </c>
      <c r="AS83">
        <v>6.0533999999999999</v>
      </c>
      <c r="AT83">
        <v>20.001799999999999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2722.8574029999995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76</v>
      </c>
      <c r="N84">
        <v>118.125</v>
      </c>
      <c r="O84">
        <v>123.66562500000001</v>
      </c>
      <c r="P84">
        <v>123.375</v>
      </c>
      <c r="Q84">
        <v>16.559000000000001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40.668999999999997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46.683</v>
      </c>
      <c r="AR84">
        <v>39.744</v>
      </c>
      <c r="AS84">
        <v>6.0533999999999999</v>
      </c>
      <c r="AT84">
        <v>20.001799999999999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2664.8546510000001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76</v>
      </c>
      <c r="N85">
        <v>118.125</v>
      </c>
      <c r="O85">
        <v>123.66562500000001</v>
      </c>
      <c r="P85">
        <v>123.375</v>
      </c>
      <c r="Q85">
        <v>16.559000000000001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40.668999999999997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18.940000000000001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4.4835000000000003</v>
      </c>
      <c r="AQ85">
        <v>45.36</v>
      </c>
      <c r="AR85">
        <v>8.8320000000000007</v>
      </c>
      <c r="AS85">
        <v>6.0533999999999999</v>
      </c>
      <c r="AT85">
        <v>20.001799999999999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2613.6796509999999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76</v>
      </c>
      <c r="N86">
        <v>118.125</v>
      </c>
      <c r="O86">
        <v>123.66562500000001</v>
      </c>
      <c r="P86">
        <v>123.375</v>
      </c>
      <c r="Q86">
        <v>16.559000000000001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40.668999999999997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4.4835000000000003</v>
      </c>
      <c r="AQ86">
        <v>45.36</v>
      </c>
      <c r="AR86">
        <v>6.6239999999999997</v>
      </c>
      <c r="AS86">
        <v>6.0533999999999999</v>
      </c>
      <c r="AT86">
        <v>20.001799999999999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2604.9508510000001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76</v>
      </c>
      <c r="N87">
        <v>118.125</v>
      </c>
      <c r="O87">
        <v>123.66562500000001</v>
      </c>
      <c r="P87">
        <v>123.375</v>
      </c>
      <c r="Q87">
        <v>16.559000000000001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40.668999999999997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3.2025000000000001</v>
      </c>
      <c r="AQ87">
        <v>45.36</v>
      </c>
      <c r="AR87">
        <v>6.6239999999999997</v>
      </c>
      <c r="AS87">
        <v>7.3986000000000001</v>
      </c>
      <c r="AT87">
        <v>20.001799999999999</v>
      </c>
      <c r="AU87">
        <v>0</v>
      </c>
      <c r="AV87">
        <v>32.024999999999999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2586.0750510000003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76</v>
      </c>
      <c r="N88">
        <v>118.125</v>
      </c>
      <c r="O88">
        <v>123.66562500000001</v>
      </c>
      <c r="P88">
        <v>123.375</v>
      </c>
      <c r="Q88">
        <v>16.559000000000001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40.668999999999997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3.2025000000000001</v>
      </c>
      <c r="AQ88">
        <v>45.36</v>
      </c>
      <c r="AR88">
        <v>6.6239999999999997</v>
      </c>
      <c r="AS88">
        <v>7.3986000000000001</v>
      </c>
      <c r="AT88">
        <v>20.001799999999999</v>
      </c>
      <c r="AU88">
        <v>0</v>
      </c>
      <c r="AV88">
        <v>32.024999999999999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2586.0750510000003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76</v>
      </c>
      <c r="N89">
        <v>118.125</v>
      </c>
      <c r="O89">
        <v>123.66562500000001</v>
      </c>
      <c r="P89">
        <v>123.375</v>
      </c>
      <c r="Q89">
        <v>16.559000000000001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40.668999999999997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3.2025000000000001</v>
      </c>
      <c r="AQ89">
        <v>45.36</v>
      </c>
      <c r="AR89">
        <v>8.8320000000000007</v>
      </c>
      <c r="AS89">
        <v>7.3986000000000001</v>
      </c>
      <c r="AT89">
        <v>20.001799999999999</v>
      </c>
      <c r="AU89">
        <v>0</v>
      </c>
      <c r="AV89">
        <v>32.024999999999999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2598.849651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76</v>
      </c>
      <c r="N90">
        <v>118.125</v>
      </c>
      <c r="O90">
        <v>123.66562500000001</v>
      </c>
      <c r="P90">
        <v>123.375</v>
      </c>
      <c r="Q90">
        <v>16.559000000000001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40.668999999999997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3.2025000000000001</v>
      </c>
      <c r="AQ90">
        <v>30.24</v>
      </c>
      <c r="AR90">
        <v>39.744</v>
      </c>
      <c r="AS90">
        <v>7.3986000000000001</v>
      </c>
      <c r="AT90">
        <v>20.001799999999999</v>
      </c>
      <c r="AU90">
        <v>0</v>
      </c>
      <c r="AV90">
        <v>32.024999999999999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2614.6416510000004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76</v>
      </c>
      <c r="N91">
        <v>118.125</v>
      </c>
      <c r="O91">
        <v>123.66562500000001</v>
      </c>
      <c r="P91">
        <v>123.375</v>
      </c>
      <c r="Q91">
        <v>16.559000000000001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40.668999999999997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3.2025000000000001</v>
      </c>
      <c r="AQ91">
        <v>30.24</v>
      </c>
      <c r="AR91">
        <v>39.744</v>
      </c>
      <c r="AS91">
        <v>7.3986000000000001</v>
      </c>
      <c r="AT91">
        <v>20.001799999999999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2615.166651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76</v>
      </c>
      <c r="N92">
        <v>118.125</v>
      </c>
      <c r="O92">
        <v>123.66562500000001</v>
      </c>
      <c r="P92">
        <v>123.375</v>
      </c>
      <c r="Q92">
        <v>16.559000000000001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40.668999999999997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3.2025000000000001</v>
      </c>
      <c r="AQ92">
        <v>30.24</v>
      </c>
      <c r="AR92">
        <v>8.8320000000000007</v>
      </c>
      <c r="AS92">
        <v>7.3986000000000001</v>
      </c>
      <c r="AT92">
        <v>20.001799999999999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2584.2546509999997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76</v>
      </c>
      <c r="N93">
        <v>118.125</v>
      </c>
      <c r="O93">
        <v>123.66562500000001</v>
      </c>
      <c r="P93">
        <v>123.375</v>
      </c>
      <c r="Q93">
        <v>16.559000000000001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40.668999999999997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3.2025000000000001</v>
      </c>
      <c r="AQ93">
        <v>30.24</v>
      </c>
      <c r="AR93">
        <v>6.6239999999999997</v>
      </c>
      <c r="AS93">
        <v>5.3807999999999998</v>
      </c>
      <c r="AT93">
        <v>20.001799999999999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2580.0288509999996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76</v>
      </c>
      <c r="N94">
        <v>118.125</v>
      </c>
      <c r="O94">
        <v>123.66562500000001</v>
      </c>
      <c r="P94">
        <v>123.375</v>
      </c>
      <c r="Q94">
        <v>16.559000000000001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40.668999999999997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3.2025000000000001</v>
      </c>
      <c r="AQ94">
        <v>15.308999999999999</v>
      </c>
      <c r="AR94">
        <v>6.6239999999999997</v>
      </c>
      <c r="AS94">
        <v>5.3807999999999998</v>
      </c>
      <c r="AT94">
        <v>20.001799999999999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2565.097851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76</v>
      </c>
      <c r="N95">
        <v>118.125</v>
      </c>
      <c r="O95">
        <v>123.66562500000001</v>
      </c>
      <c r="P95">
        <v>123.375</v>
      </c>
      <c r="Q95">
        <v>16.559000000000001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3.2025000000000001</v>
      </c>
      <c r="AQ95">
        <v>14.49</v>
      </c>
      <c r="AR95">
        <v>6.6239999999999997</v>
      </c>
      <c r="AS95">
        <v>5.3807999999999998</v>
      </c>
      <c r="AT95">
        <v>20.001799999999999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2557.2258509999997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76</v>
      </c>
      <c r="N96">
        <v>118.125</v>
      </c>
      <c r="O96">
        <v>123.66562500000001</v>
      </c>
      <c r="P96">
        <v>123.375</v>
      </c>
      <c r="Q96">
        <v>16.559000000000001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6.6239999999999997</v>
      </c>
      <c r="AS96">
        <v>5.3807999999999998</v>
      </c>
      <c r="AT96">
        <v>20.001799999999999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2542.7358509999999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76</v>
      </c>
      <c r="N97">
        <v>118.125</v>
      </c>
      <c r="O97">
        <v>123.66562500000001</v>
      </c>
      <c r="P97">
        <v>123.375</v>
      </c>
      <c r="Q97">
        <v>16.559000000000001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6.6239999999999997</v>
      </c>
      <c r="AS97">
        <v>5.3807999999999998</v>
      </c>
      <c r="AT97">
        <v>20.001799999999999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2542.7358509999999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76</v>
      </c>
      <c r="N98">
        <v>118.125</v>
      </c>
      <c r="O98">
        <v>123.66562500000001</v>
      </c>
      <c r="P98">
        <v>123.375</v>
      </c>
      <c r="Q98">
        <v>16.559000000000001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6.6239999999999997</v>
      </c>
      <c r="AS98">
        <v>5.3807999999999998</v>
      </c>
      <c r="AT98">
        <v>20.001799999999999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2542.7358509999999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1.8240000000000001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0.4653650000000002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1.0649511500000006</v>
      </c>
      <c r="X99">
        <f t="shared" si="2"/>
        <v>3.540375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0.170624</v>
      </c>
      <c r="AC99">
        <f t="shared" si="2"/>
        <v>3.3235740000000007E-2</v>
      </c>
      <c r="AD99">
        <f t="shared" si="2"/>
        <v>0.13353592700000003</v>
      </c>
      <c r="AE99">
        <f t="shared" si="2"/>
        <v>0.44080929099999994</v>
      </c>
      <c r="AF99">
        <f t="shared" si="2"/>
        <v>0.21445500000000034</v>
      </c>
      <c r="AG99">
        <f t="shared" si="2"/>
        <v>0</v>
      </c>
      <c r="AH99">
        <f t="shared" si="2"/>
        <v>0.73866000000000032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0.30415350000000008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0.106483125</v>
      </c>
      <c r="AQ99">
        <f t="shared" si="2"/>
        <v>0.40949999999999986</v>
      </c>
      <c r="AR99">
        <f t="shared" si="2"/>
        <v>0.2613720000000001</v>
      </c>
      <c r="AS99">
        <f t="shared" si="2"/>
        <v>0.21146544000000012</v>
      </c>
      <c r="AT99">
        <f t="shared" si="2"/>
        <v>0.4800432</v>
      </c>
      <c r="AU99">
        <f t="shared" si="2"/>
        <v>0</v>
      </c>
      <c r="AV99">
        <f t="shared" si="2"/>
        <v>0.76860000000000084</v>
      </c>
      <c r="AW99">
        <f t="shared" si="2"/>
        <v>1.3034172000000011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63.36307496500001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183</v>
      </c>
      <c r="L3">
        <v>241.42500000000001</v>
      </c>
      <c r="M3">
        <v>76</v>
      </c>
      <c r="N3">
        <v>118.125</v>
      </c>
      <c r="O3">
        <v>123.66562500000001</v>
      </c>
      <c r="P3">
        <v>123.375</v>
      </c>
      <c r="Q3">
        <v>9</v>
      </c>
      <c r="R3">
        <v>13</v>
      </c>
      <c r="S3">
        <v>6</v>
      </c>
      <c r="T3">
        <v>0</v>
      </c>
      <c r="U3">
        <v>418.77</v>
      </c>
      <c r="V3">
        <v>5</v>
      </c>
      <c r="W3">
        <v>13</v>
      </c>
      <c r="X3">
        <v>56.283884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70.882000000000005</v>
      </c>
      <c r="AM3">
        <v>0</v>
      </c>
      <c r="AN3">
        <v>0.59302999999999995</v>
      </c>
      <c r="AO3">
        <v>0</v>
      </c>
      <c r="AP3">
        <v>2.5619999999999998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74.27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1689.9854389999998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183</v>
      </c>
      <c r="L4">
        <v>241.42500000000001</v>
      </c>
      <c r="M4">
        <v>76</v>
      </c>
      <c r="N4">
        <v>118.125</v>
      </c>
      <c r="O4">
        <v>123.66562500000001</v>
      </c>
      <c r="P4">
        <v>123.375</v>
      </c>
      <c r="Q4">
        <v>9</v>
      </c>
      <c r="R4">
        <v>13</v>
      </c>
      <c r="S4">
        <v>6</v>
      </c>
      <c r="T4">
        <v>0</v>
      </c>
      <c r="U4">
        <v>418.77</v>
      </c>
      <c r="V4">
        <v>5</v>
      </c>
      <c r="W4">
        <v>13</v>
      </c>
      <c r="X4">
        <v>50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70.882000000000005</v>
      </c>
      <c r="AM4">
        <v>0</v>
      </c>
      <c r="AN4">
        <v>0.59302999999999995</v>
      </c>
      <c r="AO4">
        <v>0</v>
      </c>
      <c r="AP4">
        <v>2.5619999999999998</v>
      </c>
      <c r="AQ4">
        <v>0</v>
      </c>
      <c r="AR4">
        <v>39.744</v>
      </c>
      <c r="AS4">
        <v>24.75168</v>
      </c>
      <c r="AT4">
        <v>18.518380000000001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1673.9499669999998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183</v>
      </c>
      <c r="L5">
        <v>241.42500000000001</v>
      </c>
      <c r="M5">
        <v>53.316800000000001</v>
      </c>
      <c r="N5">
        <v>96.247299999999996</v>
      </c>
      <c r="O5">
        <v>97.213114000000004</v>
      </c>
      <c r="P5">
        <v>114.0001</v>
      </c>
      <c r="Q5">
        <v>9</v>
      </c>
      <c r="R5">
        <v>13</v>
      </c>
      <c r="S5">
        <v>6</v>
      </c>
      <c r="T5">
        <v>0</v>
      </c>
      <c r="U5">
        <v>418.77</v>
      </c>
      <c r="V5">
        <v>5</v>
      </c>
      <c r="W5">
        <v>13</v>
      </c>
      <c r="X5">
        <v>50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70.882000000000005</v>
      </c>
      <c r="AM5">
        <v>0</v>
      </c>
      <c r="AN5">
        <v>0.59302999999999995</v>
      </c>
      <c r="AO5">
        <v>0</v>
      </c>
      <c r="AP5">
        <v>2.5619999999999998</v>
      </c>
      <c r="AQ5">
        <v>0</v>
      </c>
      <c r="AR5">
        <v>8.8320000000000007</v>
      </c>
      <c r="AS5">
        <v>24.75168</v>
      </c>
      <c r="AT5">
        <v>16.465454999999999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1559.5967310000003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183</v>
      </c>
      <c r="L6">
        <v>241.42500000000001</v>
      </c>
      <c r="M6">
        <v>53.316800000000001</v>
      </c>
      <c r="N6">
        <v>96.247299999999996</v>
      </c>
      <c r="O6">
        <v>90.383200000000002</v>
      </c>
      <c r="P6">
        <v>114.0001</v>
      </c>
      <c r="Q6">
        <v>9</v>
      </c>
      <c r="R6">
        <v>13</v>
      </c>
      <c r="S6">
        <v>6</v>
      </c>
      <c r="T6">
        <v>0</v>
      </c>
      <c r="U6">
        <v>418.77</v>
      </c>
      <c r="V6">
        <v>5</v>
      </c>
      <c r="W6">
        <v>13</v>
      </c>
      <c r="X6">
        <v>50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70.882000000000005</v>
      </c>
      <c r="AM6">
        <v>0</v>
      </c>
      <c r="AN6">
        <v>0.59302999999999995</v>
      </c>
      <c r="AO6">
        <v>0</v>
      </c>
      <c r="AP6">
        <v>2.5619999999999998</v>
      </c>
      <c r="AQ6">
        <v>0</v>
      </c>
      <c r="AR6">
        <v>8.8320000000000007</v>
      </c>
      <c r="AS6">
        <v>24.75168</v>
      </c>
      <c r="AT6">
        <v>17.217336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1552.5186980000001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202</v>
      </c>
      <c r="L7">
        <v>241.42500000000001</v>
      </c>
      <c r="M7">
        <v>53.316800000000001</v>
      </c>
      <c r="N7">
        <v>96.247299999999996</v>
      </c>
      <c r="O7">
        <v>90.383200000000002</v>
      </c>
      <c r="P7">
        <v>114.0001</v>
      </c>
      <c r="Q7">
        <v>9</v>
      </c>
      <c r="R7">
        <v>13</v>
      </c>
      <c r="S7">
        <v>6</v>
      </c>
      <c r="T7">
        <v>0</v>
      </c>
      <c r="U7">
        <v>418.77</v>
      </c>
      <c r="V7">
        <v>5</v>
      </c>
      <c r="W7">
        <v>13</v>
      </c>
      <c r="X7">
        <v>50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13.944000000000001</v>
      </c>
      <c r="AM7">
        <v>0</v>
      </c>
      <c r="AN7">
        <v>0.59302999999999995</v>
      </c>
      <c r="AO7">
        <v>0</v>
      </c>
      <c r="AP7">
        <v>2.5619999999999998</v>
      </c>
      <c r="AQ7">
        <v>0</v>
      </c>
      <c r="AR7">
        <v>8.8320000000000007</v>
      </c>
      <c r="AS7">
        <v>24.75168</v>
      </c>
      <c r="AT7">
        <v>14.583397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1510.9467590000002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202</v>
      </c>
      <c r="L8">
        <v>241.42500000000001</v>
      </c>
      <c r="M8">
        <v>53.316800000000001</v>
      </c>
      <c r="N8">
        <v>96.247299999999996</v>
      </c>
      <c r="O8">
        <v>90.383200000000002</v>
      </c>
      <c r="P8">
        <v>114.0001</v>
      </c>
      <c r="Q8">
        <v>8</v>
      </c>
      <c r="R8">
        <v>13</v>
      </c>
      <c r="S8">
        <v>5</v>
      </c>
      <c r="T8">
        <v>0</v>
      </c>
      <c r="U8">
        <v>418.77</v>
      </c>
      <c r="V8">
        <v>5</v>
      </c>
      <c r="W8">
        <v>13</v>
      </c>
      <c r="X8">
        <v>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2.3239999999999998</v>
      </c>
      <c r="AM8">
        <v>0</v>
      </c>
      <c r="AN8">
        <v>0.59302999999999995</v>
      </c>
      <c r="AO8">
        <v>0</v>
      </c>
      <c r="AP8">
        <v>2.5619999999999998</v>
      </c>
      <c r="AQ8">
        <v>0</v>
      </c>
      <c r="AR8">
        <v>8.8320000000000007</v>
      </c>
      <c r="AS8">
        <v>24.75168</v>
      </c>
      <c r="AT8">
        <v>10.095381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1486.8387430000002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200</v>
      </c>
      <c r="L9">
        <v>241.42500000000001</v>
      </c>
      <c r="M9">
        <v>53.316800000000001</v>
      </c>
      <c r="N9">
        <v>96.247299999999996</v>
      </c>
      <c r="O9">
        <v>90.383200000000002</v>
      </c>
      <c r="P9">
        <v>114.0001</v>
      </c>
      <c r="Q9">
        <v>8</v>
      </c>
      <c r="R9">
        <v>12</v>
      </c>
      <c r="S9">
        <v>5</v>
      </c>
      <c r="T9">
        <v>0</v>
      </c>
      <c r="U9">
        <v>418.77</v>
      </c>
      <c r="V9">
        <v>5</v>
      </c>
      <c r="W9">
        <v>13</v>
      </c>
      <c r="X9">
        <v>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2.3239999999999998</v>
      </c>
      <c r="AM9">
        <v>0</v>
      </c>
      <c r="AN9">
        <v>0.59302999999999995</v>
      </c>
      <c r="AO9">
        <v>0</v>
      </c>
      <c r="AP9">
        <v>2.5619999999999998</v>
      </c>
      <c r="AQ9">
        <v>0</v>
      </c>
      <c r="AR9">
        <v>8.8320000000000007</v>
      </c>
      <c r="AS9">
        <v>9.4163999999999994</v>
      </c>
      <c r="AT9">
        <v>10.453120999999999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1467.8612030000002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200</v>
      </c>
      <c r="L10">
        <v>241.42500000000001</v>
      </c>
      <c r="M10">
        <v>53.316800000000001</v>
      </c>
      <c r="N10">
        <v>96.247299999999996</v>
      </c>
      <c r="O10">
        <v>90.383200000000002</v>
      </c>
      <c r="P10">
        <v>114.0001</v>
      </c>
      <c r="Q10">
        <v>8</v>
      </c>
      <c r="R10">
        <v>12</v>
      </c>
      <c r="S10">
        <v>5</v>
      </c>
      <c r="T10">
        <v>0</v>
      </c>
      <c r="U10">
        <v>418.77</v>
      </c>
      <c r="V10">
        <v>5</v>
      </c>
      <c r="W10">
        <v>13</v>
      </c>
      <c r="X10">
        <v>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2.3239999999999998</v>
      </c>
      <c r="AM10">
        <v>0</v>
      </c>
      <c r="AN10">
        <v>0.59302999999999995</v>
      </c>
      <c r="AO10">
        <v>0</v>
      </c>
      <c r="AP10">
        <v>2.5619999999999998</v>
      </c>
      <c r="AQ10">
        <v>0</v>
      </c>
      <c r="AR10">
        <v>8.8320000000000007</v>
      </c>
      <c r="AS10">
        <v>9.4163999999999994</v>
      </c>
      <c r="AT10">
        <v>12.033557999999999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1469.4416400000002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200</v>
      </c>
      <c r="L11">
        <v>241.42500000000001</v>
      </c>
      <c r="M11">
        <v>53.316800000000001</v>
      </c>
      <c r="N11">
        <v>96.247299999999996</v>
      </c>
      <c r="O11">
        <v>90.383200000000002</v>
      </c>
      <c r="P11">
        <v>114.0001</v>
      </c>
      <c r="Q11">
        <v>8</v>
      </c>
      <c r="R11">
        <v>12</v>
      </c>
      <c r="S11">
        <v>5</v>
      </c>
      <c r="T11">
        <v>0</v>
      </c>
      <c r="U11">
        <v>418.77</v>
      </c>
      <c r="V11">
        <v>5</v>
      </c>
      <c r="W11">
        <v>13</v>
      </c>
      <c r="X11">
        <v>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2.3239999999999998</v>
      </c>
      <c r="AM11">
        <v>0</v>
      </c>
      <c r="AN11">
        <v>0.59302999999999995</v>
      </c>
      <c r="AO11">
        <v>0</v>
      </c>
      <c r="AP11">
        <v>2.5619999999999998</v>
      </c>
      <c r="AQ11">
        <v>0</v>
      </c>
      <c r="AR11">
        <v>8.8320000000000007</v>
      </c>
      <c r="AS11">
        <v>9.4163999999999994</v>
      </c>
      <c r="AT11">
        <v>12.521841999999999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1468.9299240000003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200</v>
      </c>
      <c r="L12">
        <v>241.42500000000001</v>
      </c>
      <c r="M12">
        <v>53.316800000000001</v>
      </c>
      <c r="N12">
        <v>96.247299999999996</v>
      </c>
      <c r="O12">
        <v>90.383200000000002</v>
      </c>
      <c r="P12">
        <v>114.0001</v>
      </c>
      <c r="Q12">
        <v>8</v>
      </c>
      <c r="R12">
        <v>12</v>
      </c>
      <c r="S12">
        <v>5</v>
      </c>
      <c r="T12">
        <v>0</v>
      </c>
      <c r="U12">
        <v>418.77</v>
      </c>
      <c r="V12">
        <v>5</v>
      </c>
      <c r="W12">
        <v>13</v>
      </c>
      <c r="X12">
        <v>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2.3239999999999998</v>
      </c>
      <c r="AM12">
        <v>0</v>
      </c>
      <c r="AN12">
        <v>0.59302999999999995</v>
      </c>
      <c r="AO12">
        <v>0</v>
      </c>
      <c r="AP12">
        <v>2.5619999999999998</v>
      </c>
      <c r="AQ12">
        <v>0</v>
      </c>
      <c r="AR12">
        <v>8.8320000000000007</v>
      </c>
      <c r="AS12">
        <v>9.4163999999999994</v>
      </c>
      <c r="AT12">
        <v>13.307404999999999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1468.7154870000002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200</v>
      </c>
      <c r="L13">
        <v>241.42500000000001</v>
      </c>
      <c r="M13">
        <v>53.316800000000001</v>
      </c>
      <c r="N13">
        <v>96.247299999999996</v>
      </c>
      <c r="O13">
        <v>90.383200000000002</v>
      </c>
      <c r="P13">
        <v>114.0001</v>
      </c>
      <c r="Q13">
        <v>8</v>
      </c>
      <c r="R13">
        <v>12</v>
      </c>
      <c r="S13">
        <v>5</v>
      </c>
      <c r="T13">
        <v>0</v>
      </c>
      <c r="U13">
        <v>418.77</v>
      </c>
      <c r="V13">
        <v>5</v>
      </c>
      <c r="W13">
        <v>13</v>
      </c>
      <c r="X13">
        <v>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2.3239999999999998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8.8320000000000007</v>
      </c>
      <c r="AS13">
        <v>9.4163999999999994</v>
      </c>
      <c r="AT13">
        <v>12.903639999999999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1474.0762220000001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200</v>
      </c>
      <c r="L14">
        <v>241.42500000000001</v>
      </c>
      <c r="M14">
        <v>53.316800000000001</v>
      </c>
      <c r="N14">
        <v>96.247299999999996</v>
      </c>
      <c r="O14">
        <v>90.383200000000002</v>
      </c>
      <c r="P14">
        <v>114.0001</v>
      </c>
      <c r="Q14">
        <v>8</v>
      </c>
      <c r="R14">
        <v>12</v>
      </c>
      <c r="S14">
        <v>5</v>
      </c>
      <c r="T14">
        <v>0</v>
      </c>
      <c r="U14">
        <v>418.77</v>
      </c>
      <c r="V14">
        <v>5</v>
      </c>
      <c r="W14">
        <v>13</v>
      </c>
      <c r="X14">
        <v>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2.3239999999999998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8.8320000000000007</v>
      </c>
      <c r="AS14">
        <v>9.4163999999999994</v>
      </c>
      <c r="AT14">
        <v>15.022256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1475.1948380000001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200</v>
      </c>
      <c r="L15">
        <v>241.42500000000001</v>
      </c>
      <c r="M15">
        <v>53.316800000000001</v>
      </c>
      <c r="N15">
        <v>96.247299999999996</v>
      </c>
      <c r="O15">
        <v>90.383200000000002</v>
      </c>
      <c r="P15">
        <v>114.0001</v>
      </c>
      <c r="Q15">
        <v>8</v>
      </c>
      <c r="R15">
        <v>12</v>
      </c>
      <c r="S15">
        <v>5</v>
      </c>
      <c r="T15">
        <v>0</v>
      </c>
      <c r="U15">
        <v>418.77</v>
      </c>
      <c r="V15">
        <v>5</v>
      </c>
      <c r="W15">
        <v>13</v>
      </c>
      <c r="X15">
        <v>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2.3239999999999998</v>
      </c>
      <c r="AM15">
        <v>0</v>
      </c>
      <c r="AN15">
        <v>0.59302999999999995</v>
      </c>
      <c r="AO15">
        <v>0</v>
      </c>
      <c r="AP15">
        <v>8.3264999999999993</v>
      </c>
      <c r="AQ15">
        <v>0</v>
      </c>
      <c r="AR15">
        <v>6.6239999999999997</v>
      </c>
      <c r="AS15">
        <v>9.4163999999999994</v>
      </c>
      <c r="AT15">
        <v>17.182818000000001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1474.1474000000001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200</v>
      </c>
      <c r="L16">
        <v>241.42500000000001</v>
      </c>
      <c r="M16">
        <v>53.316800000000001</v>
      </c>
      <c r="N16">
        <v>96.247299999999996</v>
      </c>
      <c r="O16">
        <v>90.383200000000002</v>
      </c>
      <c r="P16">
        <v>114.0001</v>
      </c>
      <c r="Q16">
        <v>8</v>
      </c>
      <c r="R16">
        <v>12</v>
      </c>
      <c r="S16">
        <v>5</v>
      </c>
      <c r="T16">
        <v>0</v>
      </c>
      <c r="U16">
        <v>418.77</v>
      </c>
      <c r="V16">
        <v>5</v>
      </c>
      <c r="W16">
        <v>13</v>
      </c>
      <c r="X16">
        <v>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2.3239999999999998</v>
      </c>
      <c r="AM16">
        <v>0</v>
      </c>
      <c r="AN16">
        <v>0.59302999999999995</v>
      </c>
      <c r="AO16">
        <v>0</v>
      </c>
      <c r="AP16">
        <v>8.3264999999999993</v>
      </c>
      <c r="AQ16">
        <v>0</v>
      </c>
      <c r="AR16">
        <v>6.6239999999999997</v>
      </c>
      <c r="AS16">
        <v>9.4163999999999994</v>
      </c>
      <c r="AT16">
        <v>18.464404999999999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1474.428987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200</v>
      </c>
      <c r="L17">
        <v>241.42500000000001</v>
      </c>
      <c r="M17">
        <v>53.316800000000001</v>
      </c>
      <c r="N17">
        <v>96.247299999999996</v>
      </c>
      <c r="O17">
        <v>90.383200000000002</v>
      </c>
      <c r="P17">
        <v>123.375</v>
      </c>
      <c r="Q17">
        <v>8</v>
      </c>
      <c r="R17">
        <v>12</v>
      </c>
      <c r="S17">
        <v>5</v>
      </c>
      <c r="T17">
        <v>0</v>
      </c>
      <c r="U17">
        <v>418.77</v>
      </c>
      <c r="V17">
        <v>5</v>
      </c>
      <c r="W17">
        <v>13</v>
      </c>
      <c r="X17">
        <v>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2.3239999999999998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4.4160000000000004</v>
      </c>
      <c r="AS17">
        <v>9.4163999999999994</v>
      </c>
      <c r="AT17">
        <v>18.448401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1484.6893830000001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200</v>
      </c>
      <c r="L18">
        <v>241.42500000000001</v>
      </c>
      <c r="M18">
        <v>53.316800000000001</v>
      </c>
      <c r="N18">
        <v>96.247299999999996</v>
      </c>
      <c r="O18">
        <v>90.383200000000002</v>
      </c>
      <c r="P18">
        <v>123.375</v>
      </c>
      <c r="Q18">
        <v>8</v>
      </c>
      <c r="R18">
        <v>12</v>
      </c>
      <c r="S18">
        <v>5</v>
      </c>
      <c r="T18">
        <v>0</v>
      </c>
      <c r="U18">
        <v>418.77</v>
      </c>
      <c r="V18">
        <v>5</v>
      </c>
      <c r="W18">
        <v>13</v>
      </c>
      <c r="X18">
        <v>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54.059399999999997</v>
      </c>
      <c r="AL18">
        <v>2.3239999999999998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4.4160000000000004</v>
      </c>
      <c r="AS18">
        <v>9.4163999999999994</v>
      </c>
      <c r="AT18">
        <v>16.773613000000001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1484.0145950000001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189.25</v>
      </c>
      <c r="L19">
        <v>241.42500000000001</v>
      </c>
      <c r="M19">
        <v>76</v>
      </c>
      <c r="N19">
        <v>118.125</v>
      </c>
      <c r="O19">
        <v>123.66562500000001</v>
      </c>
      <c r="P19">
        <v>123.375</v>
      </c>
      <c r="Q19">
        <v>7.93</v>
      </c>
      <c r="R19">
        <v>11.82</v>
      </c>
      <c r="S19">
        <v>4.8899999999999997</v>
      </c>
      <c r="T19">
        <v>0</v>
      </c>
      <c r="U19">
        <v>418.77</v>
      </c>
      <c r="V19">
        <v>5</v>
      </c>
      <c r="W19">
        <v>13</v>
      </c>
      <c r="X19">
        <v>44.35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2.5619999999999998</v>
      </c>
      <c r="AQ19">
        <v>0</v>
      </c>
      <c r="AR19">
        <v>4.4160000000000004</v>
      </c>
      <c r="AS19">
        <v>5.3807999999999998</v>
      </c>
      <c r="AT19">
        <v>17.991184000000001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1549.2798909999997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189.25</v>
      </c>
      <c r="L20">
        <v>241.42500000000001</v>
      </c>
      <c r="M20">
        <v>76</v>
      </c>
      <c r="N20">
        <v>118.125</v>
      </c>
      <c r="O20">
        <v>123.66562500000001</v>
      </c>
      <c r="P20">
        <v>123.375</v>
      </c>
      <c r="Q20">
        <v>7.93</v>
      </c>
      <c r="R20">
        <v>11.82</v>
      </c>
      <c r="S20">
        <v>4.8899999999999997</v>
      </c>
      <c r="T20">
        <v>0</v>
      </c>
      <c r="U20">
        <v>418.77</v>
      </c>
      <c r="V20">
        <v>5</v>
      </c>
      <c r="W20">
        <v>13</v>
      </c>
      <c r="X20">
        <v>44.35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2.5619999999999998</v>
      </c>
      <c r="AQ20">
        <v>0</v>
      </c>
      <c r="AR20">
        <v>4.4160000000000004</v>
      </c>
      <c r="AS20">
        <v>5.3807999999999998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1550.2886749999998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187.59</v>
      </c>
      <c r="L21">
        <v>241.42500000000001</v>
      </c>
      <c r="M21">
        <v>76</v>
      </c>
      <c r="N21">
        <v>118.125</v>
      </c>
      <c r="O21">
        <v>123.66562500000001</v>
      </c>
      <c r="P21">
        <v>123.375</v>
      </c>
      <c r="Q21">
        <v>7.93</v>
      </c>
      <c r="R21">
        <v>11.82</v>
      </c>
      <c r="S21">
        <v>4.8899999999999997</v>
      </c>
      <c r="T21">
        <v>0</v>
      </c>
      <c r="U21">
        <v>418.77</v>
      </c>
      <c r="V21">
        <v>5</v>
      </c>
      <c r="W21">
        <v>27.873799999999999</v>
      </c>
      <c r="X21">
        <v>44.35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17.045999999999999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8.3264999999999993</v>
      </c>
      <c r="AQ21">
        <v>0</v>
      </c>
      <c r="AR21">
        <v>6.6239999999999997</v>
      </c>
      <c r="AS21">
        <v>5.3807999999999998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1590.5209749999999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187.59</v>
      </c>
      <c r="L22">
        <v>241.42500000000001</v>
      </c>
      <c r="M22">
        <v>76</v>
      </c>
      <c r="N22">
        <v>118.125</v>
      </c>
      <c r="O22">
        <v>123.66562500000001</v>
      </c>
      <c r="P22">
        <v>123.375</v>
      </c>
      <c r="Q22">
        <v>8.93</v>
      </c>
      <c r="R22">
        <v>12.82</v>
      </c>
      <c r="S22">
        <v>5.89</v>
      </c>
      <c r="T22">
        <v>0</v>
      </c>
      <c r="U22">
        <v>418.77</v>
      </c>
      <c r="V22">
        <v>5</v>
      </c>
      <c r="W22">
        <v>27.873799999999999</v>
      </c>
      <c r="X22">
        <v>99.140799999999999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17.045999999999999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8.3264999999999993</v>
      </c>
      <c r="AQ22">
        <v>0</v>
      </c>
      <c r="AR22">
        <v>6.6239999999999997</v>
      </c>
      <c r="AS22">
        <v>5.3807999999999998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1647.3117749999999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187.59</v>
      </c>
      <c r="L23">
        <v>241.42500000000001</v>
      </c>
      <c r="M23">
        <v>76</v>
      </c>
      <c r="N23">
        <v>118.125</v>
      </c>
      <c r="O23">
        <v>123.66562500000001</v>
      </c>
      <c r="P23">
        <v>123.375</v>
      </c>
      <c r="Q23">
        <v>8.93</v>
      </c>
      <c r="R23">
        <v>12.82</v>
      </c>
      <c r="S23">
        <v>5.89</v>
      </c>
      <c r="T23">
        <v>0</v>
      </c>
      <c r="U23">
        <v>418.77</v>
      </c>
      <c r="V23">
        <v>11.1046</v>
      </c>
      <c r="W23">
        <v>27.873799999999999</v>
      </c>
      <c r="X23">
        <v>99.140799999999999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8.3264999999999993</v>
      </c>
      <c r="AQ23">
        <v>15.561</v>
      </c>
      <c r="AR23">
        <v>6.6239999999999997</v>
      </c>
      <c r="AS23">
        <v>5.3807999999999998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1672.8713749999997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187.59</v>
      </c>
      <c r="L24">
        <v>241.42500000000001</v>
      </c>
      <c r="M24">
        <v>76</v>
      </c>
      <c r="N24">
        <v>118.125</v>
      </c>
      <c r="O24">
        <v>123.66562500000001</v>
      </c>
      <c r="P24">
        <v>123.375</v>
      </c>
      <c r="Q24">
        <v>8.93</v>
      </c>
      <c r="R24">
        <v>12.82</v>
      </c>
      <c r="S24">
        <v>5.89</v>
      </c>
      <c r="T24">
        <v>0</v>
      </c>
      <c r="U24">
        <v>418.77</v>
      </c>
      <c r="V24">
        <v>11.1046</v>
      </c>
      <c r="W24">
        <v>38.756500000000003</v>
      </c>
      <c r="X24">
        <v>127.3999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8.3264999999999993</v>
      </c>
      <c r="AQ24">
        <v>31.122</v>
      </c>
      <c r="AR24">
        <v>6.6239999999999997</v>
      </c>
      <c r="AS24">
        <v>5.3807999999999998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1749.514175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211.67</v>
      </c>
      <c r="L25">
        <v>241.42500000000001</v>
      </c>
      <c r="M25">
        <v>76</v>
      </c>
      <c r="N25">
        <v>118.125</v>
      </c>
      <c r="O25">
        <v>123.66562500000001</v>
      </c>
      <c r="P25">
        <v>123.375</v>
      </c>
      <c r="Q25">
        <v>8.93</v>
      </c>
      <c r="R25">
        <v>32.384799999999998</v>
      </c>
      <c r="S25">
        <v>5.89</v>
      </c>
      <c r="T25">
        <v>0</v>
      </c>
      <c r="U25">
        <v>418.77</v>
      </c>
      <c r="V25">
        <v>16.37</v>
      </c>
      <c r="W25">
        <v>38.756500000000003</v>
      </c>
      <c r="X25">
        <v>127.3999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6.6239999999999997</v>
      </c>
      <c r="AS25">
        <v>5.3807999999999998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1827.0509149999998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241.72</v>
      </c>
      <c r="L26">
        <v>241.42500000000001</v>
      </c>
      <c r="M26">
        <v>76</v>
      </c>
      <c r="N26">
        <v>118.125</v>
      </c>
      <c r="O26">
        <v>123.66562500000001</v>
      </c>
      <c r="P26">
        <v>123.375</v>
      </c>
      <c r="Q26">
        <v>8.93</v>
      </c>
      <c r="R26">
        <v>32.384799999999998</v>
      </c>
      <c r="S26">
        <v>5.89</v>
      </c>
      <c r="T26">
        <v>0</v>
      </c>
      <c r="U26">
        <v>418.77</v>
      </c>
      <c r="V26">
        <v>16.37</v>
      </c>
      <c r="W26">
        <v>38.756500000000003</v>
      </c>
      <c r="X26">
        <v>102.1408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83.335999999999999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6.6239999999999997</v>
      </c>
      <c r="AS26">
        <v>5.3807999999999998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1912.5514029999999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292.80380000000002</v>
      </c>
      <c r="L27">
        <v>287.42500000000001</v>
      </c>
      <c r="M27">
        <v>76</v>
      </c>
      <c r="N27">
        <v>118.125</v>
      </c>
      <c r="O27">
        <v>123.66562500000001</v>
      </c>
      <c r="P27">
        <v>123.375</v>
      </c>
      <c r="Q27">
        <v>9</v>
      </c>
      <c r="R27">
        <v>32.384799999999998</v>
      </c>
      <c r="S27">
        <v>6</v>
      </c>
      <c r="T27">
        <v>0</v>
      </c>
      <c r="U27">
        <v>418.77</v>
      </c>
      <c r="V27">
        <v>16.37</v>
      </c>
      <c r="W27">
        <v>45.25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108.905</v>
      </c>
      <c r="AI27">
        <v>16.350411999999999</v>
      </c>
      <c r="AJ27">
        <v>0</v>
      </c>
      <c r="AK27">
        <v>54.059399999999997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8.8320000000000007</v>
      </c>
      <c r="AS27">
        <v>5.3807999999999998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2162.8818679999999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315.65379999999999</v>
      </c>
      <c r="L28">
        <v>307.42500000000001</v>
      </c>
      <c r="M28">
        <v>76</v>
      </c>
      <c r="N28">
        <v>118.125</v>
      </c>
      <c r="O28">
        <v>123.66562500000001</v>
      </c>
      <c r="P28">
        <v>123.375</v>
      </c>
      <c r="Q28">
        <v>9</v>
      </c>
      <c r="R28">
        <v>32.384799999999998</v>
      </c>
      <c r="S28">
        <v>6</v>
      </c>
      <c r="T28">
        <v>0</v>
      </c>
      <c r="U28">
        <v>418.77</v>
      </c>
      <c r="V28">
        <v>16.37</v>
      </c>
      <c r="W28">
        <v>45.25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54.059399999999997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8.8320000000000007</v>
      </c>
      <c r="AS28">
        <v>5.3807999999999998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2294.1107159999997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339.88069999999999</v>
      </c>
      <c r="L29">
        <v>315.42500000000001</v>
      </c>
      <c r="M29">
        <v>76</v>
      </c>
      <c r="N29">
        <v>118.125</v>
      </c>
      <c r="O29">
        <v>123.66562500000001</v>
      </c>
      <c r="P29">
        <v>123.375</v>
      </c>
      <c r="Q29">
        <v>9</v>
      </c>
      <c r="R29">
        <v>33.739330000000002</v>
      </c>
      <c r="S29">
        <v>6</v>
      </c>
      <c r="T29">
        <v>0</v>
      </c>
      <c r="U29">
        <v>418.77</v>
      </c>
      <c r="V29">
        <v>20.73</v>
      </c>
      <c r="W29">
        <v>45.25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3.843</v>
      </c>
      <c r="AQ29">
        <v>46.683</v>
      </c>
      <c r="AR29">
        <v>8.8320000000000007</v>
      </c>
      <c r="AS29">
        <v>5.3807999999999998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2347.5221459999998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315.42500000000001</v>
      </c>
      <c r="M30">
        <v>76</v>
      </c>
      <c r="N30">
        <v>118.125</v>
      </c>
      <c r="O30">
        <v>123.66562500000001</v>
      </c>
      <c r="P30">
        <v>123.375</v>
      </c>
      <c r="Q30">
        <v>9</v>
      </c>
      <c r="R30">
        <v>42.390099999999997</v>
      </c>
      <c r="S30">
        <v>6</v>
      </c>
      <c r="T30">
        <v>0</v>
      </c>
      <c r="U30">
        <v>418.77</v>
      </c>
      <c r="V30">
        <v>20.73</v>
      </c>
      <c r="W30">
        <v>45.25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3.843</v>
      </c>
      <c r="AQ30">
        <v>46.683</v>
      </c>
      <c r="AR30">
        <v>8.8320000000000007</v>
      </c>
      <c r="AS30">
        <v>5.3807999999999998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2362.852316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285.42500000000001</v>
      </c>
      <c r="M31">
        <v>76</v>
      </c>
      <c r="N31">
        <v>118.125</v>
      </c>
      <c r="O31">
        <v>123.66562500000001</v>
      </c>
      <c r="P31">
        <v>123.375</v>
      </c>
      <c r="Q31">
        <v>9</v>
      </c>
      <c r="R31">
        <v>42.390099999999997</v>
      </c>
      <c r="S31">
        <v>9.6393789999999999</v>
      </c>
      <c r="T31">
        <v>0</v>
      </c>
      <c r="U31">
        <v>418.77</v>
      </c>
      <c r="V31">
        <v>20.73</v>
      </c>
      <c r="W31">
        <v>45.25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2.3239999999999998</v>
      </c>
      <c r="AM31">
        <v>10.536032000000001</v>
      </c>
      <c r="AN31">
        <v>0.59302999999999995</v>
      </c>
      <c r="AO31">
        <v>0</v>
      </c>
      <c r="AP31">
        <v>3.843</v>
      </c>
      <c r="AQ31">
        <v>46.683</v>
      </c>
      <c r="AR31">
        <v>6.6239999999999997</v>
      </c>
      <c r="AS31">
        <v>5.3807999999999998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2350.133695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285.42500000000001</v>
      </c>
      <c r="M32">
        <v>76</v>
      </c>
      <c r="N32">
        <v>118.125</v>
      </c>
      <c r="O32">
        <v>123.66562500000001</v>
      </c>
      <c r="P32">
        <v>123.375</v>
      </c>
      <c r="Q32">
        <v>9</v>
      </c>
      <c r="R32">
        <v>42.390099999999997</v>
      </c>
      <c r="S32">
        <v>12.094241999999999</v>
      </c>
      <c r="T32">
        <v>0</v>
      </c>
      <c r="U32">
        <v>418.77</v>
      </c>
      <c r="V32">
        <v>20.73</v>
      </c>
      <c r="W32">
        <v>45.25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3.819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3.843</v>
      </c>
      <c r="AQ32">
        <v>46.683</v>
      </c>
      <c r="AR32">
        <v>6.6239999999999997</v>
      </c>
      <c r="AS32">
        <v>5.3807999999999998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2350.5151460000002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300.42500000000001</v>
      </c>
      <c r="M33">
        <v>76</v>
      </c>
      <c r="N33">
        <v>118.125</v>
      </c>
      <c r="O33">
        <v>123.66562500000001</v>
      </c>
      <c r="P33">
        <v>123.375</v>
      </c>
      <c r="Q33">
        <v>9</v>
      </c>
      <c r="R33">
        <v>42.390099999999997</v>
      </c>
      <c r="S33">
        <v>13.8765</v>
      </c>
      <c r="T33">
        <v>0</v>
      </c>
      <c r="U33">
        <v>418.77</v>
      </c>
      <c r="V33">
        <v>20.73</v>
      </c>
      <c r="W33">
        <v>45.25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6.6239999999999997</v>
      </c>
      <c r="AS33">
        <v>5.3807999999999998</v>
      </c>
      <c r="AT33">
        <v>19.968273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2355.3025090000001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330.42500000000001</v>
      </c>
      <c r="M34">
        <v>76</v>
      </c>
      <c r="N34">
        <v>118.125</v>
      </c>
      <c r="O34">
        <v>123.66562500000001</v>
      </c>
      <c r="P34">
        <v>123.375</v>
      </c>
      <c r="Q34">
        <v>9</v>
      </c>
      <c r="R34">
        <v>42.390099999999997</v>
      </c>
      <c r="S34">
        <v>14.5565</v>
      </c>
      <c r="T34">
        <v>0</v>
      </c>
      <c r="U34">
        <v>418.77</v>
      </c>
      <c r="V34">
        <v>20.73</v>
      </c>
      <c r="W34">
        <v>45.25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18.272072000000001</v>
      </c>
      <c r="AE34">
        <v>32.957704</v>
      </c>
      <c r="AF34">
        <v>17.748000000000001</v>
      </c>
      <c r="AG34">
        <v>0</v>
      </c>
      <c r="AH34">
        <v>118.375</v>
      </c>
      <c r="AI34">
        <v>0</v>
      </c>
      <c r="AJ34">
        <v>0</v>
      </c>
      <c r="AK34">
        <v>54.059399999999997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6.6239999999999997</v>
      </c>
      <c r="AS34">
        <v>5.3807999999999998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2365.2239039999999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370.42500000000001</v>
      </c>
      <c r="M35">
        <v>76</v>
      </c>
      <c r="N35">
        <v>118.125</v>
      </c>
      <c r="O35">
        <v>123.66562500000001</v>
      </c>
      <c r="P35">
        <v>123.375</v>
      </c>
      <c r="Q35">
        <v>9</v>
      </c>
      <c r="R35">
        <v>42.390099999999997</v>
      </c>
      <c r="S35">
        <v>10.986499999999999</v>
      </c>
      <c r="T35">
        <v>0</v>
      </c>
      <c r="U35">
        <v>418.77</v>
      </c>
      <c r="V35">
        <v>20.73</v>
      </c>
      <c r="W35">
        <v>45.25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99.435000000000002</v>
      </c>
      <c r="AI35">
        <v>0</v>
      </c>
      <c r="AJ35">
        <v>0</v>
      </c>
      <c r="AK35">
        <v>54.059399999999997</v>
      </c>
      <c r="AL35">
        <v>70.882000000000005</v>
      </c>
      <c r="AM35">
        <v>4.5321999999999996</v>
      </c>
      <c r="AN35">
        <v>0.59302999999999995</v>
      </c>
      <c r="AO35">
        <v>0</v>
      </c>
      <c r="AP35">
        <v>4.4835000000000003</v>
      </c>
      <c r="AQ35">
        <v>46.683</v>
      </c>
      <c r="AR35">
        <v>6.6239999999999997</v>
      </c>
      <c r="AS35">
        <v>5.3807999999999998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2347.8244279999999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379.42500000000001</v>
      </c>
      <c r="M36">
        <v>76</v>
      </c>
      <c r="N36">
        <v>118.125</v>
      </c>
      <c r="O36">
        <v>123.66562500000001</v>
      </c>
      <c r="P36">
        <v>123.375</v>
      </c>
      <c r="Q36">
        <v>9</v>
      </c>
      <c r="R36">
        <v>42.390099999999997</v>
      </c>
      <c r="S36">
        <v>10.986499999999999</v>
      </c>
      <c r="T36">
        <v>0</v>
      </c>
      <c r="U36">
        <v>418.77</v>
      </c>
      <c r="V36">
        <v>20.73</v>
      </c>
      <c r="W36">
        <v>45.25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54.059399999999997</v>
      </c>
      <c r="AL36">
        <v>70.882000000000005</v>
      </c>
      <c r="AM36">
        <v>0</v>
      </c>
      <c r="AN36">
        <v>0.59302999999999995</v>
      </c>
      <c r="AO36">
        <v>0</v>
      </c>
      <c r="AP36">
        <v>4.4835000000000003</v>
      </c>
      <c r="AQ36">
        <v>46.683</v>
      </c>
      <c r="AR36">
        <v>39.744</v>
      </c>
      <c r="AS36">
        <v>5.3807999999999998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2342.3311920000001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367.77249999999998</v>
      </c>
      <c r="M37">
        <v>76</v>
      </c>
      <c r="N37">
        <v>118.125</v>
      </c>
      <c r="O37">
        <v>123.66562500000001</v>
      </c>
      <c r="P37">
        <v>123.375</v>
      </c>
      <c r="Q37">
        <v>9</v>
      </c>
      <c r="R37">
        <v>42.390099999999997</v>
      </c>
      <c r="S37">
        <v>10.986499999999999</v>
      </c>
      <c r="T37">
        <v>0</v>
      </c>
      <c r="U37">
        <v>418.77</v>
      </c>
      <c r="V37">
        <v>20.73</v>
      </c>
      <c r="W37">
        <v>45.25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54.059399999999997</v>
      </c>
      <c r="AL37">
        <v>70.882000000000005</v>
      </c>
      <c r="AM37">
        <v>0</v>
      </c>
      <c r="AN37">
        <v>0.59302999999999995</v>
      </c>
      <c r="AO37">
        <v>0</v>
      </c>
      <c r="AP37">
        <v>4.4835000000000003</v>
      </c>
      <c r="AQ37">
        <v>46.683</v>
      </c>
      <c r="AR37">
        <v>39.744</v>
      </c>
      <c r="AS37">
        <v>5.3807999999999998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2291.7878919999998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317.33319999999998</v>
      </c>
      <c r="L38">
        <v>356.42500000000001</v>
      </c>
      <c r="M38">
        <v>76</v>
      </c>
      <c r="N38">
        <v>118.125</v>
      </c>
      <c r="O38">
        <v>123.66562500000001</v>
      </c>
      <c r="P38">
        <v>123.375</v>
      </c>
      <c r="Q38">
        <v>9</v>
      </c>
      <c r="R38">
        <v>42.390099999999997</v>
      </c>
      <c r="S38">
        <v>10.986499999999999</v>
      </c>
      <c r="T38">
        <v>0</v>
      </c>
      <c r="U38">
        <v>418.77</v>
      </c>
      <c r="V38">
        <v>20.73</v>
      </c>
      <c r="W38">
        <v>45.25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37.880000000000003</v>
      </c>
      <c r="AI38">
        <v>0</v>
      </c>
      <c r="AJ38">
        <v>0</v>
      </c>
      <c r="AK38">
        <v>54.059399999999997</v>
      </c>
      <c r="AL38">
        <v>13.944000000000001</v>
      </c>
      <c r="AM38">
        <v>0</v>
      </c>
      <c r="AN38">
        <v>0.59302999999999995</v>
      </c>
      <c r="AO38">
        <v>0</v>
      </c>
      <c r="AP38">
        <v>4.4835000000000003</v>
      </c>
      <c r="AQ38">
        <v>31.122</v>
      </c>
      <c r="AR38">
        <v>6.6239999999999997</v>
      </c>
      <c r="AS38">
        <v>5.3807999999999998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2102.0056000000004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307.69319999999999</v>
      </c>
      <c r="L39">
        <v>356.42500000000001</v>
      </c>
      <c r="M39">
        <v>76</v>
      </c>
      <c r="N39">
        <v>118.125</v>
      </c>
      <c r="O39">
        <v>123.66562500000001</v>
      </c>
      <c r="P39">
        <v>123.375</v>
      </c>
      <c r="Q39">
        <v>9</v>
      </c>
      <c r="R39">
        <v>42.390099999999997</v>
      </c>
      <c r="S39">
        <v>10.986499999999999</v>
      </c>
      <c r="T39">
        <v>0</v>
      </c>
      <c r="U39">
        <v>418.77</v>
      </c>
      <c r="V39">
        <v>20.73</v>
      </c>
      <c r="W39">
        <v>45.25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54.059399999999997</v>
      </c>
      <c r="AL39">
        <v>2.3239999999999998</v>
      </c>
      <c r="AM39">
        <v>0</v>
      </c>
      <c r="AN39">
        <v>0.59302999999999995</v>
      </c>
      <c r="AO39">
        <v>0</v>
      </c>
      <c r="AP39">
        <v>4.4835000000000003</v>
      </c>
      <c r="AQ39">
        <v>15.561</v>
      </c>
      <c r="AR39">
        <v>4.4160000000000004</v>
      </c>
      <c r="AS39">
        <v>5.3807999999999998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2044.0366000000001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312.51319999999998</v>
      </c>
      <c r="L40">
        <v>356.42500000000001</v>
      </c>
      <c r="M40">
        <v>76</v>
      </c>
      <c r="N40">
        <v>118.125</v>
      </c>
      <c r="O40">
        <v>123.66562500000001</v>
      </c>
      <c r="P40">
        <v>123.375</v>
      </c>
      <c r="Q40">
        <v>12.3078</v>
      </c>
      <c r="R40">
        <v>42.390099999999997</v>
      </c>
      <c r="S40">
        <v>10.986499999999999</v>
      </c>
      <c r="T40">
        <v>0</v>
      </c>
      <c r="U40">
        <v>418.77</v>
      </c>
      <c r="V40">
        <v>20.73</v>
      </c>
      <c r="W40">
        <v>45.25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2.3239999999999998</v>
      </c>
      <c r="AM40">
        <v>0</v>
      </c>
      <c r="AN40">
        <v>0.59302999999999995</v>
      </c>
      <c r="AO40">
        <v>0</v>
      </c>
      <c r="AP40">
        <v>4.4835000000000003</v>
      </c>
      <c r="AQ40">
        <v>0</v>
      </c>
      <c r="AR40">
        <v>4.4160000000000004</v>
      </c>
      <c r="AS40">
        <v>5.3807999999999998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2017.6634000000004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302.86320000000001</v>
      </c>
      <c r="L41">
        <v>356.42500000000001</v>
      </c>
      <c r="M41">
        <v>76</v>
      </c>
      <c r="N41">
        <v>118.125</v>
      </c>
      <c r="O41">
        <v>123.66562500000001</v>
      </c>
      <c r="P41">
        <v>123.375</v>
      </c>
      <c r="Q41">
        <v>12.3078</v>
      </c>
      <c r="R41">
        <v>42.390099999999997</v>
      </c>
      <c r="S41">
        <v>10.986499999999999</v>
      </c>
      <c r="T41">
        <v>0</v>
      </c>
      <c r="U41">
        <v>418.77</v>
      </c>
      <c r="V41">
        <v>20.73</v>
      </c>
      <c r="W41">
        <v>45.25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2.3239999999999998</v>
      </c>
      <c r="AM41">
        <v>0</v>
      </c>
      <c r="AN41">
        <v>0.59302999999999995</v>
      </c>
      <c r="AO41">
        <v>0</v>
      </c>
      <c r="AP41">
        <v>4.4835000000000003</v>
      </c>
      <c r="AQ41">
        <v>0</v>
      </c>
      <c r="AR41">
        <v>6.6239999999999997</v>
      </c>
      <c r="AS41">
        <v>7.3986000000000001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2012.2392000000004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302.86320000000001</v>
      </c>
      <c r="L42">
        <v>356.42500000000001</v>
      </c>
      <c r="M42">
        <v>76</v>
      </c>
      <c r="N42">
        <v>118.125</v>
      </c>
      <c r="O42">
        <v>123.66562500000001</v>
      </c>
      <c r="P42">
        <v>123.375</v>
      </c>
      <c r="Q42">
        <v>12.3078</v>
      </c>
      <c r="R42">
        <v>42.390099999999997</v>
      </c>
      <c r="S42">
        <v>10.986499999999999</v>
      </c>
      <c r="T42">
        <v>0</v>
      </c>
      <c r="U42">
        <v>418.77</v>
      </c>
      <c r="V42">
        <v>20.73</v>
      </c>
      <c r="W42">
        <v>45.25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2.3239999999999998</v>
      </c>
      <c r="AM42">
        <v>0</v>
      </c>
      <c r="AN42">
        <v>0.59302999999999995</v>
      </c>
      <c r="AO42">
        <v>0</v>
      </c>
      <c r="AP42">
        <v>4.4835000000000003</v>
      </c>
      <c r="AQ42">
        <v>0</v>
      </c>
      <c r="AR42">
        <v>6.6239999999999997</v>
      </c>
      <c r="AS42">
        <v>7.3986000000000001</v>
      </c>
      <c r="AT42">
        <v>19.783023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2012.0222550000003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302.86320000000001</v>
      </c>
      <c r="L43">
        <v>330.42500000000001</v>
      </c>
      <c r="M43">
        <v>76</v>
      </c>
      <c r="N43">
        <v>118.125</v>
      </c>
      <c r="O43">
        <v>123.66562500000001</v>
      </c>
      <c r="P43">
        <v>123.375</v>
      </c>
      <c r="Q43">
        <v>12.3078</v>
      </c>
      <c r="R43">
        <v>42.390099999999997</v>
      </c>
      <c r="S43">
        <v>10.986499999999999</v>
      </c>
      <c r="T43">
        <v>0</v>
      </c>
      <c r="U43">
        <v>418.77</v>
      </c>
      <c r="V43">
        <v>20.73</v>
      </c>
      <c r="W43">
        <v>45.25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2.3239999999999998</v>
      </c>
      <c r="AM43">
        <v>0</v>
      </c>
      <c r="AN43">
        <v>0.59302999999999995</v>
      </c>
      <c r="AO43">
        <v>0</v>
      </c>
      <c r="AP43">
        <v>4.4835000000000003</v>
      </c>
      <c r="AQ43">
        <v>0</v>
      </c>
      <c r="AR43">
        <v>39.744</v>
      </c>
      <c r="AS43">
        <v>7.3986000000000001</v>
      </c>
      <c r="AT43">
        <v>19.691495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2019.0507270000003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307.69319999999999</v>
      </c>
      <c r="L44">
        <v>330.42500000000001</v>
      </c>
      <c r="M44">
        <v>76</v>
      </c>
      <c r="N44">
        <v>118.125</v>
      </c>
      <c r="O44">
        <v>123.66562500000001</v>
      </c>
      <c r="P44">
        <v>123.375</v>
      </c>
      <c r="Q44">
        <v>12.3078</v>
      </c>
      <c r="R44">
        <v>42.390099999999997</v>
      </c>
      <c r="S44">
        <v>10.986499999999999</v>
      </c>
      <c r="T44">
        <v>0</v>
      </c>
      <c r="U44">
        <v>418.77</v>
      </c>
      <c r="V44">
        <v>20.73</v>
      </c>
      <c r="W44">
        <v>45.25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2.3239999999999998</v>
      </c>
      <c r="AM44">
        <v>0</v>
      </c>
      <c r="AN44">
        <v>0.59302999999999995</v>
      </c>
      <c r="AO44">
        <v>0</v>
      </c>
      <c r="AP44">
        <v>4.4835000000000003</v>
      </c>
      <c r="AQ44">
        <v>0</v>
      </c>
      <c r="AR44">
        <v>39.744</v>
      </c>
      <c r="AS44">
        <v>7.3986000000000001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2024.1892000000003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307.69319999999999</v>
      </c>
      <c r="L45">
        <v>330.42500000000001</v>
      </c>
      <c r="M45">
        <v>76</v>
      </c>
      <c r="N45">
        <v>118.125</v>
      </c>
      <c r="O45">
        <v>123.66562500000001</v>
      </c>
      <c r="P45">
        <v>123.375</v>
      </c>
      <c r="Q45">
        <v>12.3078</v>
      </c>
      <c r="R45">
        <v>42.390099999999997</v>
      </c>
      <c r="S45">
        <v>10.986499999999999</v>
      </c>
      <c r="T45">
        <v>0</v>
      </c>
      <c r="U45">
        <v>418.77</v>
      </c>
      <c r="V45">
        <v>20.73</v>
      </c>
      <c r="W45">
        <v>45.25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2.3239999999999998</v>
      </c>
      <c r="AM45">
        <v>0</v>
      </c>
      <c r="AN45">
        <v>0.59302999999999995</v>
      </c>
      <c r="AO45">
        <v>0</v>
      </c>
      <c r="AP45">
        <v>4.4835000000000003</v>
      </c>
      <c r="AQ45">
        <v>0</v>
      </c>
      <c r="AR45">
        <v>8.8320000000000007</v>
      </c>
      <c r="AS45">
        <v>7.3986000000000001</v>
      </c>
      <c r="AT45">
        <v>19.136371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1992.4136030000004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282.87939999999998</v>
      </c>
      <c r="L46">
        <v>330.42500000000001</v>
      </c>
      <c r="M46">
        <v>76</v>
      </c>
      <c r="N46">
        <v>118.125</v>
      </c>
      <c r="O46">
        <v>123.66562500000001</v>
      </c>
      <c r="P46">
        <v>123.375</v>
      </c>
      <c r="Q46">
        <v>12.3078</v>
      </c>
      <c r="R46">
        <v>42.390099999999997</v>
      </c>
      <c r="S46">
        <v>10.986499999999999</v>
      </c>
      <c r="T46">
        <v>0</v>
      </c>
      <c r="U46">
        <v>418.77</v>
      </c>
      <c r="V46">
        <v>20.73</v>
      </c>
      <c r="W46">
        <v>45.25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2.3239999999999998</v>
      </c>
      <c r="AM46">
        <v>0</v>
      </c>
      <c r="AN46">
        <v>0.59302999999999995</v>
      </c>
      <c r="AO46">
        <v>0</v>
      </c>
      <c r="AP46">
        <v>4.4835000000000003</v>
      </c>
      <c r="AQ46">
        <v>0</v>
      </c>
      <c r="AR46">
        <v>8.8320000000000007</v>
      </c>
      <c r="AS46">
        <v>7.3986000000000001</v>
      </c>
      <c r="AT46">
        <v>19.898128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1968.3615600000005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296.75630000000001</v>
      </c>
      <c r="L47">
        <v>331.42500000000001</v>
      </c>
      <c r="M47">
        <v>76</v>
      </c>
      <c r="N47">
        <v>118.125</v>
      </c>
      <c r="O47">
        <v>123.66562500000001</v>
      </c>
      <c r="P47">
        <v>123.375</v>
      </c>
      <c r="Q47">
        <v>12.3078</v>
      </c>
      <c r="R47">
        <v>42.390099999999997</v>
      </c>
      <c r="S47">
        <v>10.986499999999999</v>
      </c>
      <c r="T47">
        <v>0</v>
      </c>
      <c r="U47">
        <v>418.77</v>
      </c>
      <c r="V47">
        <v>20.73</v>
      </c>
      <c r="W47">
        <v>45.25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2.3239999999999998</v>
      </c>
      <c r="AM47">
        <v>0</v>
      </c>
      <c r="AN47">
        <v>0.59302999999999995</v>
      </c>
      <c r="AO47">
        <v>0</v>
      </c>
      <c r="AP47">
        <v>4.4835000000000003</v>
      </c>
      <c r="AQ47">
        <v>0</v>
      </c>
      <c r="AR47">
        <v>8.8320000000000007</v>
      </c>
      <c r="AS47">
        <v>7.3986000000000001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1966.8614480000003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280.00455299999999</v>
      </c>
      <c r="L48">
        <v>331.42500000000001</v>
      </c>
      <c r="M48">
        <v>76</v>
      </c>
      <c r="N48">
        <v>118.125</v>
      </c>
      <c r="O48">
        <v>123.66562500000001</v>
      </c>
      <c r="P48">
        <v>123.375</v>
      </c>
      <c r="Q48">
        <v>12.3078</v>
      </c>
      <c r="R48">
        <v>42.390099999999997</v>
      </c>
      <c r="S48">
        <v>10.986499999999999</v>
      </c>
      <c r="T48">
        <v>0</v>
      </c>
      <c r="U48">
        <v>418.77</v>
      </c>
      <c r="V48">
        <v>20.73</v>
      </c>
      <c r="W48">
        <v>45.25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2.3239999999999998</v>
      </c>
      <c r="AM48">
        <v>0</v>
      </c>
      <c r="AN48">
        <v>0.59302999999999995</v>
      </c>
      <c r="AO48">
        <v>0</v>
      </c>
      <c r="AP48">
        <v>4.4835000000000003</v>
      </c>
      <c r="AQ48">
        <v>0</v>
      </c>
      <c r="AR48">
        <v>8.8320000000000007</v>
      </c>
      <c r="AS48">
        <v>7.3986000000000001</v>
      </c>
      <c r="AT48">
        <v>18.093171999999999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1948.2029050000006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236.74406099999999</v>
      </c>
      <c r="L49">
        <v>331.42500000000001</v>
      </c>
      <c r="M49">
        <v>76</v>
      </c>
      <c r="N49">
        <v>118.125</v>
      </c>
      <c r="O49">
        <v>123.66562500000001</v>
      </c>
      <c r="P49">
        <v>123.375</v>
      </c>
      <c r="Q49">
        <v>12.3078</v>
      </c>
      <c r="R49">
        <v>42.390099999999997</v>
      </c>
      <c r="S49">
        <v>10.986499999999999</v>
      </c>
      <c r="T49">
        <v>0</v>
      </c>
      <c r="U49">
        <v>418.77</v>
      </c>
      <c r="V49">
        <v>20.73</v>
      </c>
      <c r="W49">
        <v>45.25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2.3239999999999998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8.8320000000000007</v>
      </c>
      <c r="AS49">
        <v>7.3986000000000001</v>
      </c>
      <c r="AT49">
        <v>18.044322000000001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1903.6125630000004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226.75630000000001</v>
      </c>
      <c r="L50">
        <v>331.42500000000001</v>
      </c>
      <c r="M50">
        <v>76</v>
      </c>
      <c r="N50">
        <v>118.125</v>
      </c>
      <c r="O50">
        <v>123.66562500000001</v>
      </c>
      <c r="P50">
        <v>123.375</v>
      </c>
      <c r="Q50">
        <v>12.3078</v>
      </c>
      <c r="R50">
        <v>42.390099999999997</v>
      </c>
      <c r="S50">
        <v>10.986499999999999</v>
      </c>
      <c r="T50">
        <v>0</v>
      </c>
      <c r="U50">
        <v>418.77</v>
      </c>
      <c r="V50">
        <v>20.73</v>
      </c>
      <c r="W50">
        <v>45.25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2.3239999999999998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8.8320000000000007</v>
      </c>
      <c r="AS50">
        <v>7.3986000000000001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1895.5804480000004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223.80940000000001</v>
      </c>
      <c r="L51">
        <v>331.42500000000001</v>
      </c>
      <c r="M51">
        <v>76</v>
      </c>
      <c r="N51">
        <v>118.125</v>
      </c>
      <c r="O51">
        <v>123.66562500000001</v>
      </c>
      <c r="P51">
        <v>123.375</v>
      </c>
      <c r="Q51">
        <v>12.3078</v>
      </c>
      <c r="R51">
        <v>42.390099999999997</v>
      </c>
      <c r="S51">
        <v>10.986499999999999</v>
      </c>
      <c r="T51">
        <v>0</v>
      </c>
      <c r="U51">
        <v>418.77</v>
      </c>
      <c r="V51">
        <v>14.625400000000001</v>
      </c>
      <c r="W51">
        <v>45.25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2.3239999999999998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8.8320000000000007</v>
      </c>
      <c r="AS51">
        <v>5.3807999999999998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1884.5111480000003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226.67939999999999</v>
      </c>
      <c r="L52">
        <v>331.42500000000001</v>
      </c>
      <c r="M52">
        <v>76</v>
      </c>
      <c r="N52">
        <v>118.125</v>
      </c>
      <c r="O52">
        <v>123.66562500000001</v>
      </c>
      <c r="P52">
        <v>123.375</v>
      </c>
      <c r="Q52">
        <v>12.3078</v>
      </c>
      <c r="R52">
        <v>42.390099999999997</v>
      </c>
      <c r="S52">
        <v>10.986499999999999</v>
      </c>
      <c r="T52">
        <v>0</v>
      </c>
      <c r="U52">
        <v>418.77</v>
      </c>
      <c r="V52">
        <v>14.625400000000001</v>
      </c>
      <c r="W52">
        <v>45.25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2.3239999999999998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8.8320000000000007</v>
      </c>
      <c r="AS52">
        <v>5.3807999999999998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1887.3811480000002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226.67939999999999</v>
      </c>
      <c r="L53">
        <v>331.42500000000001</v>
      </c>
      <c r="M53">
        <v>76</v>
      </c>
      <c r="N53">
        <v>118.125</v>
      </c>
      <c r="O53">
        <v>123.66562500000001</v>
      </c>
      <c r="P53">
        <v>123.375</v>
      </c>
      <c r="Q53">
        <v>12.3078</v>
      </c>
      <c r="R53">
        <v>28.772400000000001</v>
      </c>
      <c r="S53">
        <v>10.986499999999999</v>
      </c>
      <c r="T53">
        <v>0</v>
      </c>
      <c r="U53">
        <v>418.77</v>
      </c>
      <c r="V53">
        <v>14.625400000000001</v>
      </c>
      <c r="W53">
        <v>45.25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2.3239999999999998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8.8320000000000007</v>
      </c>
      <c r="AS53">
        <v>5.3807999999999998</v>
      </c>
      <c r="AT53">
        <v>19.519843000000002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1873.2833230000001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212.67939999999999</v>
      </c>
      <c r="L54">
        <v>286.42500000000001</v>
      </c>
      <c r="M54">
        <v>76</v>
      </c>
      <c r="N54">
        <v>118.125</v>
      </c>
      <c r="O54">
        <v>123.66562500000001</v>
      </c>
      <c r="P54">
        <v>123.375</v>
      </c>
      <c r="Q54">
        <v>12.3078</v>
      </c>
      <c r="R54">
        <v>28.772400000000001</v>
      </c>
      <c r="S54">
        <v>10.986499999999999</v>
      </c>
      <c r="T54">
        <v>0</v>
      </c>
      <c r="U54">
        <v>418.77</v>
      </c>
      <c r="V54">
        <v>14.625400000000001</v>
      </c>
      <c r="W54">
        <v>45.25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2.3239999999999998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8.8320000000000007</v>
      </c>
      <c r="AS54">
        <v>5.3807999999999998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1814.7634480000002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210.23939999999999</v>
      </c>
      <c r="L55">
        <v>266.42500000000001</v>
      </c>
      <c r="M55">
        <v>76</v>
      </c>
      <c r="N55">
        <v>118.125</v>
      </c>
      <c r="O55">
        <v>123.66562500000001</v>
      </c>
      <c r="P55">
        <v>123.375</v>
      </c>
      <c r="Q55">
        <v>9</v>
      </c>
      <c r="R55">
        <v>28.772400000000001</v>
      </c>
      <c r="S55">
        <v>10.986499999999999</v>
      </c>
      <c r="T55">
        <v>0</v>
      </c>
      <c r="U55">
        <v>418.77</v>
      </c>
      <c r="V55">
        <v>14.625400000000001</v>
      </c>
      <c r="W55">
        <v>45.25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2.3239999999999998</v>
      </c>
      <c r="AM55">
        <v>0</v>
      </c>
      <c r="AN55">
        <v>0.59302999999999995</v>
      </c>
      <c r="AO55">
        <v>0</v>
      </c>
      <c r="AP55">
        <v>8.3264999999999993</v>
      </c>
      <c r="AQ55">
        <v>0</v>
      </c>
      <c r="AR55">
        <v>8.8320000000000007</v>
      </c>
      <c r="AS55">
        <v>5.3807999999999998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1794.1396480000001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201.55940000000001</v>
      </c>
      <c r="L56">
        <v>242.42500000000001</v>
      </c>
      <c r="M56">
        <v>76</v>
      </c>
      <c r="N56">
        <v>118.125</v>
      </c>
      <c r="O56">
        <v>123.66562500000001</v>
      </c>
      <c r="P56">
        <v>123.375</v>
      </c>
      <c r="Q56">
        <v>9</v>
      </c>
      <c r="R56">
        <v>28.772400000000001</v>
      </c>
      <c r="S56">
        <v>9.1149789999999999</v>
      </c>
      <c r="T56">
        <v>0</v>
      </c>
      <c r="U56">
        <v>418.77</v>
      </c>
      <c r="V56">
        <v>14.625400000000001</v>
      </c>
      <c r="W56">
        <v>45.25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2.3239999999999998</v>
      </c>
      <c r="AM56">
        <v>0</v>
      </c>
      <c r="AN56">
        <v>0.59302999999999995</v>
      </c>
      <c r="AO56">
        <v>0</v>
      </c>
      <c r="AP56">
        <v>8.3264999999999993</v>
      </c>
      <c r="AQ56">
        <v>0</v>
      </c>
      <c r="AR56">
        <v>8.8320000000000007</v>
      </c>
      <c r="AS56">
        <v>5.3807999999999998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1759.588127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181.67939999999999</v>
      </c>
      <c r="L57">
        <v>242.42500000000001</v>
      </c>
      <c r="M57">
        <v>76</v>
      </c>
      <c r="N57">
        <v>118.125</v>
      </c>
      <c r="O57">
        <v>123.66562500000001</v>
      </c>
      <c r="P57">
        <v>123.375</v>
      </c>
      <c r="Q57">
        <v>9</v>
      </c>
      <c r="R57">
        <v>28.772400000000001</v>
      </c>
      <c r="S57">
        <v>6.3307969999999996</v>
      </c>
      <c r="T57">
        <v>0</v>
      </c>
      <c r="U57">
        <v>418.77</v>
      </c>
      <c r="V57">
        <v>14.625400000000001</v>
      </c>
      <c r="W57">
        <v>45.25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2.3239999999999998</v>
      </c>
      <c r="AM57">
        <v>0</v>
      </c>
      <c r="AN57">
        <v>0.59302999999999995</v>
      </c>
      <c r="AO57">
        <v>0</v>
      </c>
      <c r="AP57">
        <v>8.3264999999999993</v>
      </c>
      <c r="AQ57">
        <v>0</v>
      </c>
      <c r="AR57">
        <v>8.8320000000000007</v>
      </c>
      <c r="AS57">
        <v>6.726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1738.269145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181.67939999999999</v>
      </c>
      <c r="L58">
        <v>242.42500000000001</v>
      </c>
      <c r="M58">
        <v>76</v>
      </c>
      <c r="N58">
        <v>118.125</v>
      </c>
      <c r="O58">
        <v>123.66562500000001</v>
      </c>
      <c r="P58">
        <v>123.375</v>
      </c>
      <c r="Q58">
        <v>9</v>
      </c>
      <c r="R58">
        <v>28.772400000000001</v>
      </c>
      <c r="S58">
        <v>10.986499999999999</v>
      </c>
      <c r="T58">
        <v>0</v>
      </c>
      <c r="U58">
        <v>418.77</v>
      </c>
      <c r="V58">
        <v>14.625400000000001</v>
      </c>
      <c r="W58">
        <v>45.25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2.3239999999999998</v>
      </c>
      <c r="AM58">
        <v>0</v>
      </c>
      <c r="AN58">
        <v>0.59302999999999995</v>
      </c>
      <c r="AO58">
        <v>0</v>
      </c>
      <c r="AP58">
        <v>8.3264999999999993</v>
      </c>
      <c r="AQ58">
        <v>0</v>
      </c>
      <c r="AR58">
        <v>8.8320000000000007</v>
      </c>
      <c r="AS58">
        <v>6.726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1742.9248480000001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181.67939999999999</v>
      </c>
      <c r="L59">
        <v>242.42500000000001</v>
      </c>
      <c r="M59">
        <v>76</v>
      </c>
      <c r="N59">
        <v>118.125</v>
      </c>
      <c r="O59">
        <v>123.66562500000001</v>
      </c>
      <c r="P59">
        <v>123.375</v>
      </c>
      <c r="Q59">
        <v>9</v>
      </c>
      <c r="R59">
        <v>28.772400000000001</v>
      </c>
      <c r="S59">
        <v>10.986499999999999</v>
      </c>
      <c r="T59">
        <v>0</v>
      </c>
      <c r="U59">
        <v>418.77</v>
      </c>
      <c r="V59">
        <v>14.625400000000001</v>
      </c>
      <c r="W59">
        <v>45.25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8.8320000000000007</v>
      </c>
      <c r="AS59">
        <v>6.726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1738.4413480000003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181.67939999999999</v>
      </c>
      <c r="L60">
        <v>242.42500000000001</v>
      </c>
      <c r="M60">
        <v>76</v>
      </c>
      <c r="N60">
        <v>118.125</v>
      </c>
      <c r="O60">
        <v>123.66562500000001</v>
      </c>
      <c r="P60">
        <v>123.375</v>
      </c>
      <c r="Q60">
        <v>9</v>
      </c>
      <c r="R60">
        <v>42.390099999999997</v>
      </c>
      <c r="S60">
        <v>10.986499999999999</v>
      </c>
      <c r="T60">
        <v>0</v>
      </c>
      <c r="U60">
        <v>418.77</v>
      </c>
      <c r="V60">
        <v>20.73</v>
      </c>
      <c r="W60">
        <v>45.25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8.8320000000000007</v>
      </c>
      <c r="AS60">
        <v>6.726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1758.1636480000004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181.67939999999999</v>
      </c>
      <c r="L61">
        <v>242.42500000000001</v>
      </c>
      <c r="M61">
        <v>76</v>
      </c>
      <c r="N61">
        <v>118.125</v>
      </c>
      <c r="O61">
        <v>123.66562500000001</v>
      </c>
      <c r="P61">
        <v>123.375</v>
      </c>
      <c r="Q61">
        <v>9</v>
      </c>
      <c r="R61">
        <v>42.390099999999997</v>
      </c>
      <c r="S61">
        <v>10.986499999999999</v>
      </c>
      <c r="T61">
        <v>0</v>
      </c>
      <c r="U61">
        <v>418.77</v>
      </c>
      <c r="V61">
        <v>20.73</v>
      </c>
      <c r="W61">
        <v>45.25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5.3807999999999998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1751.298448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181.67939999999999</v>
      </c>
      <c r="L62">
        <v>242.42500000000001</v>
      </c>
      <c r="M62">
        <v>76</v>
      </c>
      <c r="N62">
        <v>118.125</v>
      </c>
      <c r="O62">
        <v>123.66562500000001</v>
      </c>
      <c r="P62">
        <v>123.375</v>
      </c>
      <c r="Q62">
        <v>9</v>
      </c>
      <c r="R62">
        <v>42.390099999999997</v>
      </c>
      <c r="S62">
        <v>10.986499999999999</v>
      </c>
      <c r="T62">
        <v>0</v>
      </c>
      <c r="U62">
        <v>418.77</v>
      </c>
      <c r="V62">
        <v>20.73</v>
      </c>
      <c r="W62">
        <v>45.25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12.782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3.3119999999999998</v>
      </c>
      <c r="AS62">
        <v>5.3807999999999998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1761.7564479999999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181.67939999999999</v>
      </c>
      <c r="L63">
        <v>242.42500000000001</v>
      </c>
      <c r="M63">
        <v>76</v>
      </c>
      <c r="N63">
        <v>118.125</v>
      </c>
      <c r="O63">
        <v>123.66562500000001</v>
      </c>
      <c r="P63">
        <v>123.375</v>
      </c>
      <c r="Q63">
        <v>9</v>
      </c>
      <c r="R63">
        <v>42.390099999999997</v>
      </c>
      <c r="S63">
        <v>10.986499999999999</v>
      </c>
      <c r="T63">
        <v>0</v>
      </c>
      <c r="U63">
        <v>418.77</v>
      </c>
      <c r="V63">
        <v>20.73</v>
      </c>
      <c r="W63">
        <v>45.25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6.726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1821.2016480000002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181.67939999999999</v>
      </c>
      <c r="L64">
        <v>242.42500000000001</v>
      </c>
      <c r="M64">
        <v>76</v>
      </c>
      <c r="N64">
        <v>118.125</v>
      </c>
      <c r="O64">
        <v>123.66562500000001</v>
      </c>
      <c r="P64">
        <v>123.375</v>
      </c>
      <c r="Q64">
        <v>9</v>
      </c>
      <c r="R64">
        <v>42.390099999999997</v>
      </c>
      <c r="S64">
        <v>10.986499999999999</v>
      </c>
      <c r="T64">
        <v>0</v>
      </c>
      <c r="U64">
        <v>418.77</v>
      </c>
      <c r="V64">
        <v>20.73</v>
      </c>
      <c r="W64">
        <v>45.25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6.726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1821.2016480000002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181.67939999999999</v>
      </c>
      <c r="L65">
        <v>266.42500000000001</v>
      </c>
      <c r="M65">
        <v>76</v>
      </c>
      <c r="N65">
        <v>118.125</v>
      </c>
      <c r="O65">
        <v>123.66562500000001</v>
      </c>
      <c r="P65">
        <v>123.375</v>
      </c>
      <c r="Q65">
        <v>9</v>
      </c>
      <c r="R65">
        <v>42.390099999999997</v>
      </c>
      <c r="S65">
        <v>10.986499999999999</v>
      </c>
      <c r="T65">
        <v>0</v>
      </c>
      <c r="U65">
        <v>418.77</v>
      </c>
      <c r="V65">
        <v>20.73</v>
      </c>
      <c r="W65">
        <v>45.25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70.882000000000005</v>
      </c>
      <c r="AM65">
        <v>0</v>
      </c>
      <c r="AN65">
        <v>0.59302999999999995</v>
      </c>
      <c r="AO65">
        <v>0</v>
      </c>
      <c r="AP65">
        <v>5.1239999999999997</v>
      </c>
      <c r="AQ65">
        <v>0</v>
      </c>
      <c r="AR65">
        <v>3.3119999999999998</v>
      </c>
      <c r="AS65">
        <v>7.3986000000000001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1847.155248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181.67939999999999</v>
      </c>
      <c r="L66">
        <v>266.42500000000001</v>
      </c>
      <c r="M66">
        <v>76</v>
      </c>
      <c r="N66">
        <v>118.125</v>
      </c>
      <c r="O66">
        <v>123.66562500000001</v>
      </c>
      <c r="P66">
        <v>123.375</v>
      </c>
      <c r="Q66">
        <v>9</v>
      </c>
      <c r="R66">
        <v>42.390099999999997</v>
      </c>
      <c r="S66">
        <v>10.986499999999999</v>
      </c>
      <c r="T66">
        <v>0</v>
      </c>
      <c r="U66">
        <v>418.77</v>
      </c>
      <c r="V66">
        <v>20.73</v>
      </c>
      <c r="W66">
        <v>45.25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54.059399999999997</v>
      </c>
      <c r="AL66">
        <v>70.882000000000005</v>
      </c>
      <c r="AM66">
        <v>0</v>
      </c>
      <c r="AN66">
        <v>0.59302999999999995</v>
      </c>
      <c r="AO66">
        <v>0</v>
      </c>
      <c r="AP66">
        <v>5.1239999999999997</v>
      </c>
      <c r="AQ66">
        <v>0</v>
      </c>
      <c r="AR66">
        <v>3.3119999999999998</v>
      </c>
      <c r="AS66">
        <v>7.3986000000000001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1847.155248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181.67939999999999</v>
      </c>
      <c r="L67">
        <v>266.42500000000001</v>
      </c>
      <c r="M67">
        <v>76</v>
      </c>
      <c r="N67">
        <v>118.125</v>
      </c>
      <c r="O67">
        <v>123.66562500000001</v>
      </c>
      <c r="P67">
        <v>123.375</v>
      </c>
      <c r="Q67">
        <v>9</v>
      </c>
      <c r="R67">
        <v>42.390099999999997</v>
      </c>
      <c r="S67">
        <v>10.986499999999999</v>
      </c>
      <c r="T67">
        <v>0</v>
      </c>
      <c r="U67">
        <v>418.77</v>
      </c>
      <c r="V67">
        <v>20.73</v>
      </c>
      <c r="W67">
        <v>45.25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54.059399999999997</v>
      </c>
      <c r="AL67">
        <v>13.944000000000001</v>
      </c>
      <c r="AM67">
        <v>0</v>
      </c>
      <c r="AN67">
        <v>0.59302999999999995</v>
      </c>
      <c r="AO67">
        <v>0</v>
      </c>
      <c r="AP67">
        <v>5.1239999999999997</v>
      </c>
      <c r="AQ67">
        <v>0</v>
      </c>
      <c r="AR67">
        <v>3.3119999999999998</v>
      </c>
      <c r="AS67">
        <v>7.3986000000000001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1790.2172479999999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216.67939999999999</v>
      </c>
      <c r="L68">
        <v>286.42500000000001</v>
      </c>
      <c r="M68">
        <v>76</v>
      </c>
      <c r="N68">
        <v>118.125</v>
      </c>
      <c r="O68">
        <v>123.66562500000001</v>
      </c>
      <c r="P68">
        <v>123.375</v>
      </c>
      <c r="Q68">
        <v>9</v>
      </c>
      <c r="R68">
        <v>42.390099999999997</v>
      </c>
      <c r="S68">
        <v>10.986499999999999</v>
      </c>
      <c r="T68">
        <v>0</v>
      </c>
      <c r="U68">
        <v>418.77</v>
      </c>
      <c r="V68">
        <v>20.73</v>
      </c>
      <c r="W68">
        <v>45.25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54.059399999999997</v>
      </c>
      <c r="AL68">
        <v>2.3239999999999998</v>
      </c>
      <c r="AM68">
        <v>0</v>
      </c>
      <c r="AN68">
        <v>0.59302999999999995</v>
      </c>
      <c r="AO68">
        <v>0</v>
      </c>
      <c r="AP68">
        <v>5.1239999999999997</v>
      </c>
      <c r="AQ68">
        <v>0</v>
      </c>
      <c r="AR68">
        <v>3.3119999999999998</v>
      </c>
      <c r="AS68">
        <v>7.3986000000000001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1833.597248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266.75630000000001</v>
      </c>
      <c r="L69">
        <v>286.42500000000001</v>
      </c>
      <c r="M69">
        <v>76</v>
      </c>
      <c r="N69">
        <v>118.125</v>
      </c>
      <c r="O69">
        <v>123.66562500000001</v>
      </c>
      <c r="P69">
        <v>123.375</v>
      </c>
      <c r="Q69">
        <v>9</v>
      </c>
      <c r="R69">
        <v>42.390099999999997</v>
      </c>
      <c r="S69">
        <v>10.986499999999999</v>
      </c>
      <c r="T69">
        <v>0</v>
      </c>
      <c r="U69">
        <v>418.77</v>
      </c>
      <c r="V69">
        <v>20.73</v>
      </c>
      <c r="W69">
        <v>45.25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54.059399999999997</v>
      </c>
      <c r="AL69">
        <v>2.3239999999999998</v>
      </c>
      <c r="AM69">
        <v>0</v>
      </c>
      <c r="AN69">
        <v>0.59302999999999995</v>
      </c>
      <c r="AO69">
        <v>0</v>
      </c>
      <c r="AP69">
        <v>5.1239999999999997</v>
      </c>
      <c r="AQ69">
        <v>0</v>
      </c>
      <c r="AR69">
        <v>3.3119999999999998</v>
      </c>
      <c r="AS69">
        <v>5.3807999999999998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1881.656348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266.75630000000001</v>
      </c>
      <c r="L70">
        <v>314.42500000000001</v>
      </c>
      <c r="M70">
        <v>76</v>
      </c>
      <c r="N70">
        <v>118.125</v>
      </c>
      <c r="O70">
        <v>123.66562500000001</v>
      </c>
      <c r="P70">
        <v>123.375</v>
      </c>
      <c r="Q70">
        <v>12.222200000000001</v>
      </c>
      <c r="R70">
        <v>42.390099999999997</v>
      </c>
      <c r="S70">
        <v>12.290808</v>
      </c>
      <c r="T70">
        <v>0</v>
      </c>
      <c r="U70">
        <v>418.77</v>
      </c>
      <c r="V70">
        <v>20.73</v>
      </c>
      <c r="W70">
        <v>45.25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18.940000000000001</v>
      </c>
      <c r="AI70">
        <v>0</v>
      </c>
      <c r="AJ70">
        <v>0</v>
      </c>
      <c r="AK70">
        <v>54.059399999999997</v>
      </c>
      <c r="AL70">
        <v>2.3239999999999998</v>
      </c>
      <c r="AM70">
        <v>0</v>
      </c>
      <c r="AN70">
        <v>0.59302999999999995</v>
      </c>
      <c r="AO70">
        <v>0</v>
      </c>
      <c r="AP70">
        <v>5.1239999999999997</v>
      </c>
      <c r="AQ70">
        <v>0</v>
      </c>
      <c r="AR70">
        <v>3.3119999999999998</v>
      </c>
      <c r="AS70">
        <v>5.3807999999999998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1933.1228560000002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266.75630000000001</v>
      </c>
      <c r="L71">
        <v>360.42500000000001</v>
      </c>
      <c r="M71">
        <v>76</v>
      </c>
      <c r="N71">
        <v>118.125</v>
      </c>
      <c r="O71">
        <v>123.66562500000001</v>
      </c>
      <c r="P71">
        <v>123.375</v>
      </c>
      <c r="Q71">
        <v>12.222200000000001</v>
      </c>
      <c r="R71">
        <v>42.390099999999997</v>
      </c>
      <c r="S71">
        <v>14.5565</v>
      </c>
      <c r="T71">
        <v>0</v>
      </c>
      <c r="U71">
        <v>418.77</v>
      </c>
      <c r="V71">
        <v>20.73</v>
      </c>
      <c r="W71">
        <v>45.25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2.3239999999999998</v>
      </c>
      <c r="AM71">
        <v>0</v>
      </c>
      <c r="AN71">
        <v>0.59302999999999995</v>
      </c>
      <c r="AO71">
        <v>0</v>
      </c>
      <c r="AP71">
        <v>5.1239999999999997</v>
      </c>
      <c r="AQ71">
        <v>15.561</v>
      </c>
      <c r="AR71">
        <v>3.3119999999999998</v>
      </c>
      <c r="AS71">
        <v>5.3807999999999998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2032.3683999999998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226.75630000000001</v>
      </c>
      <c r="L72">
        <v>360.42500000000001</v>
      </c>
      <c r="M72">
        <v>76</v>
      </c>
      <c r="N72">
        <v>118.125</v>
      </c>
      <c r="O72">
        <v>123.66562500000001</v>
      </c>
      <c r="P72">
        <v>123.375</v>
      </c>
      <c r="Q72">
        <v>12.222200000000001</v>
      </c>
      <c r="R72">
        <v>42.390099999999997</v>
      </c>
      <c r="S72">
        <v>14.5565</v>
      </c>
      <c r="T72">
        <v>0</v>
      </c>
      <c r="U72">
        <v>418.77</v>
      </c>
      <c r="V72">
        <v>20.73</v>
      </c>
      <c r="W72">
        <v>45.25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2.3239999999999998</v>
      </c>
      <c r="AM72">
        <v>0</v>
      </c>
      <c r="AN72">
        <v>0.59302999999999995</v>
      </c>
      <c r="AO72">
        <v>0</v>
      </c>
      <c r="AP72">
        <v>5.1239999999999997</v>
      </c>
      <c r="AQ72">
        <v>15.561</v>
      </c>
      <c r="AR72">
        <v>3.3119999999999998</v>
      </c>
      <c r="AS72">
        <v>5.3807999999999998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2033.5933399999997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226.75630000000001</v>
      </c>
      <c r="L73">
        <v>360.42500000000001</v>
      </c>
      <c r="M73">
        <v>76</v>
      </c>
      <c r="N73">
        <v>118.125</v>
      </c>
      <c r="O73">
        <v>123.66562500000001</v>
      </c>
      <c r="P73">
        <v>123.375</v>
      </c>
      <c r="Q73">
        <v>12.222200000000001</v>
      </c>
      <c r="R73">
        <v>42.390099999999997</v>
      </c>
      <c r="S73">
        <v>14.5565</v>
      </c>
      <c r="T73">
        <v>0</v>
      </c>
      <c r="U73">
        <v>418.77</v>
      </c>
      <c r="V73">
        <v>20.73</v>
      </c>
      <c r="W73">
        <v>45.25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15.852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2.3239999999999998</v>
      </c>
      <c r="AM73">
        <v>0</v>
      </c>
      <c r="AN73">
        <v>0.59302999999999995</v>
      </c>
      <c r="AO73">
        <v>0</v>
      </c>
      <c r="AP73">
        <v>5.1239999999999997</v>
      </c>
      <c r="AQ73">
        <v>31.122</v>
      </c>
      <c r="AR73">
        <v>3.3119999999999998</v>
      </c>
      <c r="AS73">
        <v>5.3807999999999998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2082.8404399999999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226.75630000000001</v>
      </c>
      <c r="L74">
        <v>370.42500000000001</v>
      </c>
      <c r="M74">
        <v>76</v>
      </c>
      <c r="N74">
        <v>118.125</v>
      </c>
      <c r="O74">
        <v>123.66562500000001</v>
      </c>
      <c r="P74">
        <v>123.375</v>
      </c>
      <c r="Q74">
        <v>12.222200000000001</v>
      </c>
      <c r="R74">
        <v>42.390099999999997</v>
      </c>
      <c r="S74">
        <v>14.5565</v>
      </c>
      <c r="T74">
        <v>0</v>
      </c>
      <c r="U74">
        <v>418.77</v>
      </c>
      <c r="V74">
        <v>20.73</v>
      </c>
      <c r="W74">
        <v>45.25</v>
      </c>
      <c r="X74">
        <v>147.515625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15.852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5.1239999999999997</v>
      </c>
      <c r="AQ74">
        <v>46.683</v>
      </c>
      <c r="AR74">
        <v>3.3119999999999998</v>
      </c>
      <c r="AS74">
        <v>24.75168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2173.489932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206.67939999999999</v>
      </c>
      <c r="L75">
        <v>332.42500000000001</v>
      </c>
      <c r="M75">
        <v>76</v>
      </c>
      <c r="N75">
        <v>118.125</v>
      </c>
      <c r="O75">
        <v>123.66562500000001</v>
      </c>
      <c r="P75">
        <v>123.375</v>
      </c>
      <c r="Q75">
        <v>9</v>
      </c>
      <c r="R75">
        <v>42.390099999999997</v>
      </c>
      <c r="S75">
        <v>11.833539999999999</v>
      </c>
      <c r="T75">
        <v>0</v>
      </c>
      <c r="U75">
        <v>418.77</v>
      </c>
      <c r="V75">
        <v>20.73</v>
      </c>
      <c r="W75">
        <v>45.25</v>
      </c>
      <c r="X75">
        <v>147.515625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5.1239999999999997</v>
      </c>
      <c r="AQ75">
        <v>46.683</v>
      </c>
      <c r="AR75">
        <v>3.3119999999999998</v>
      </c>
      <c r="AS75">
        <v>24.75168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2205.2532840000003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200.67939999999999</v>
      </c>
      <c r="L76">
        <v>332.42500000000001</v>
      </c>
      <c r="M76">
        <v>76</v>
      </c>
      <c r="N76">
        <v>118.125</v>
      </c>
      <c r="O76">
        <v>123.66562500000001</v>
      </c>
      <c r="P76">
        <v>123.375</v>
      </c>
      <c r="Q76">
        <v>9</v>
      </c>
      <c r="R76">
        <v>42.390099999999997</v>
      </c>
      <c r="S76">
        <v>11.096500000000001</v>
      </c>
      <c r="T76">
        <v>0</v>
      </c>
      <c r="U76">
        <v>418.77</v>
      </c>
      <c r="V76">
        <v>20.73</v>
      </c>
      <c r="W76">
        <v>45.25</v>
      </c>
      <c r="X76">
        <v>147.515625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5.1239999999999997</v>
      </c>
      <c r="AQ76">
        <v>46.683</v>
      </c>
      <c r="AR76">
        <v>8.8320000000000007</v>
      </c>
      <c r="AS76">
        <v>24.75168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2307.5018439999994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195.67939999999999</v>
      </c>
      <c r="L77">
        <v>332.42500000000001</v>
      </c>
      <c r="M77">
        <v>76</v>
      </c>
      <c r="N77">
        <v>118.125</v>
      </c>
      <c r="O77">
        <v>123.66562500000001</v>
      </c>
      <c r="P77">
        <v>123.375</v>
      </c>
      <c r="Q77">
        <v>8</v>
      </c>
      <c r="R77">
        <v>42.390099999999997</v>
      </c>
      <c r="S77">
        <v>11.096500000000001</v>
      </c>
      <c r="T77">
        <v>0</v>
      </c>
      <c r="U77">
        <v>418.77</v>
      </c>
      <c r="V77">
        <v>20.73</v>
      </c>
      <c r="W77">
        <v>45.25</v>
      </c>
      <c r="X77">
        <v>147.515625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5.1239999999999997</v>
      </c>
      <c r="AQ77">
        <v>46.683</v>
      </c>
      <c r="AR77">
        <v>39.744</v>
      </c>
      <c r="AS77">
        <v>24.75168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2338.7338439999999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200.67939999999999</v>
      </c>
      <c r="L78">
        <v>332.42500000000001</v>
      </c>
      <c r="M78">
        <v>76</v>
      </c>
      <c r="N78">
        <v>118.125</v>
      </c>
      <c r="O78">
        <v>123.66562500000001</v>
      </c>
      <c r="P78">
        <v>123.375</v>
      </c>
      <c r="Q78">
        <v>8</v>
      </c>
      <c r="R78">
        <v>42.390099999999997</v>
      </c>
      <c r="S78">
        <v>11.096500000000001</v>
      </c>
      <c r="T78">
        <v>0</v>
      </c>
      <c r="U78">
        <v>418.77</v>
      </c>
      <c r="V78">
        <v>20.73</v>
      </c>
      <c r="W78">
        <v>45.25</v>
      </c>
      <c r="X78">
        <v>147.515625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5.1239999999999997</v>
      </c>
      <c r="AQ78">
        <v>46.683</v>
      </c>
      <c r="AR78">
        <v>39.744</v>
      </c>
      <c r="AS78">
        <v>24.75168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2343.7338439999999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238.61067199999999</v>
      </c>
      <c r="L79">
        <v>332.42500000000001</v>
      </c>
      <c r="M79">
        <v>76</v>
      </c>
      <c r="N79">
        <v>118.125</v>
      </c>
      <c r="O79">
        <v>123.66562500000001</v>
      </c>
      <c r="P79">
        <v>123.375</v>
      </c>
      <c r="Q79">
        <v>8</v>
      </c>
      <c r="R79">
        <v>42.390099999999997</v>
      </c>
      <c r="S79">
        <v>11.096500000000001</v>
      </c>
      <c r="T79">
        <v>0</v>
      </c>
      <c r="U79">
        <v>418.77</v>
      </c>
      <c r="V79">
        <v>20.73</v>
      </c>
      <c r="W79">
        <v>40.668999999999997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54.059399999999997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5.1239999999999997</v>
      </c>
      <c r="AQ79">
        <v>46.683</v>
      </c>
      <c r="AR79">
        <v>6.6239999999999997</v>
      </c>
      <c r="AS79">
        <v>24.75168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2321.1772639999995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294.67939999999999</v>
      </c>
      <c r="L80">
        <v>332.42500000000001</v>
      </c>
      <c r="M80">
        <v>76</v>
      </c>
      <c r="N80">
        <v>118.125</v>
      </c>
      <c r="O80">
        <v>123.66562500000001</v>
      </c>
      <c r="P80">
        <v>123.375</v>
      </c>
      <c r="Q80">
        <v>7.93</v>
      </c>
      <c r="R80">
        <v>42.390099999999997</v>
      </c>
      <c r="S80">
        <v>11.096500000000001</v>
      </c>
      <c r="T80">
        <v>0</v>
      </c>
      <c r="U80">
        <v>418.77</v>
      </c>
      <c r="V80">
        <v>20.73</v>
      </c>
      <c r="W80">
        <v>40.668999999999997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54.059399999999997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4.4835000000000003</v>
      </c>
      <c r="AQ80">
        <v>46.683</v>
      </c>
      <c r="AR80">
        <v>6.6239999999999997</v>
      </c>
      <c r="AS80">
        <v>9.4163999999999994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2341.0927999999999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294.67939999999999</v>
      </c>
      <c r="L81">
        <v>303.42500000000001</v>
      </c>
      <c r="M81">
        <v>76</v>
      </c>
      <c r="N81">
        <v>118.125</v>
      </c>
      <c r="O81">
        <v>123.66562500000001</v>
      </c>
      <c r="P81">
        <v>123.375</v>
      </c>
      <c r="Q81">
        <v>7.93</v>
      </c>
      <c r="R81">
        <v>42.390099999999997</v>
      </c>
      <c r="S81">
        <v>11.096500000000001</v>
      </c>
      <c r="T81">
        <v>0</v>
      </c>
      <c r="U81">
        <v>418.77</v>
      </c>
      <c r="V81">
        <v>20.73</v>
      </c>
      <c r="W81">
        <v>40.668999999999997</v>
      </c>
      <c r="X81">
        <v>147.515625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54.059399999999997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4.4835000000000003</v>
      </c>
      <c r="AQ81">
        <v>46.683</v>
      </c>
      <c r="AR81">
        <v>6.6239999999999997</v>
      </c>
      <c r="AS81">
        <v>6.0533999999999999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2295.2828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302.75630000000001</v>
      </c>
      <c r="L82">
        <v>283.42500000000001</v>
      </c>
      <c r="M82">
        <v>76</v>
      </c>
      <c r="N82">
        <v>118.125</v>
      </c>
      <c r="O82">
        <v>123.66562500000001</v>
      </c>
      <c r="P82">
        <v>123.375</v>
      </c>
      <c r="Q82">
        <v>7.93</v>
      </c>
      <c r="R82">
        <v>42.390099999999997</v>
      </c>
      <c r="S82">
        <v>11.096500000000001</v>
      </c>
      <c r="T82">
        <v>0</v>
      </c>
      <c r="U82">
        <v>418.77</v>
      </c>
      <c r="V82">
        <v>20.73</v>
      </c>
      <c r="W82">
        <v>40.668999999999997</v>
      </c>
      <c r="X82">
        <v>147.515625</v>
      </c>
      <c r="Y82">
        <v>0</v>
      </c>
      <c r="Z82">
        <v>13.041600000000001</v>
      </c>
      <c r="AA82">
        <v>13.43</v>
      </c>
      <c r="AB82">
        <v>19.995000000000001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75.760000000000005</v>
      </c>
      <c r="AI82">
        <v>0</v>
      </c>
      <c r="AJ82">
        <v>0</v>
      </c>
      <c r="AK82">
        <v>54.059399999999997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4.4835000000000003</v>
      </c>
      <c r="AQ82">
        <v>46.683</v>
      </c>
      <c r="AR82">
        <v>6.6239999999999997</v>
      </c>
      <c r="AS82">
        <v>6.0533999999999999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2162.4838760000007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256.67939999999999</v>
      </c>
      <c r="L83">
        <v>266.42500000000001</v>
      </c>
      <c r="M83">
        <v>76</v>
      </c>
      <c r="N83">
        <v>118.125</v>
      </c>
      <c r="O83">
        <v>123.66562500000001</v>
      </c>
      <c r="P83">
        <v>123.375</v>
      </c>
      <c r="Q83">
        <v>7.86</v>
      </c>
      <c r="R83">
        <v>36.442999999999998</v>
      </c>
      <c r="S83">
        <v>9.9565000000000001</v>
      </c>
      <c r="T83">
        <v>0</v>
      </c>
      <c r="U83">
        <v>418.77</v>
      </c>
      <c r="V83">
        <v>20.73</v>
      </c>
      <c r="W83">
        <v>40.668999999999997</v>
      </c>
      <c r="X83">
        <v>147.515625</v>
      </c>
      <c r="Y83">
        <v>0</v>
      </c>
      <c r="Z83">
        <v>6.5208000000000004</v>
      </c>
      <c r="AA83">
        <v>0</v>
      </c>
      <c r="AB83">
        <v>3.9990000000000001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54.059399999999997</v>
      </c>
      <c r="AL83">
        <v>2.3239999999999998</v>
      </c>
      <c r="AM83">
        <v>0</v>
      </c>
      <c r="AN83">
        <v>0.59302999999999995</v>
      </c>
      <c r="AO83">
        <v>0</v>
      </c>
      <c r="AP83">
        <v>4.4835000000000003</v>
      </c>
      <c r="AQ83">
        <v>46.683</v>
      </c>
      <c r="AR83">
        <v>39.744</v>
      </c>
      <c r="AS83">
        <v>6.0533999999999999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2040.9108520000002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256.67939999999999</v>
      </c>
      <c r="L84">
        <v>262.42500000000001</v>
      </c>
      <c r="M84">
        <v>76</v>
      </c>
      <c r="N84">
        <v>118.125</v>
      </c>
      <c r="O84">
        <v>123.66562500000001</v>
      </c>
      <c r="P84">
        <v>123.375</v>
      </c>
      <c r="Q84">
        <v>7.86</v>
      </c>
      <c r="R84">
        <v>36.442999999999998</v>
      </c>
      <c r="S84">
        <v>4.8600000000000003</v>
      </c>
      <c r="T84">
        <v>0</v>
      </c>
      <c r="U84">
        <v>418.77</v>
      </c>
      <c r="V84">
        <v>20.73</v>
      </c>
      <c r="W84">
        <v>40.668999999999997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37.880000000000003</v>
      </c>
      <c r="AI84">
        <v>0</v>
      </c>
      <c r="AJ84">
        <v>0</v>
      </c>
      <c r="AK84">
        <v>54.059399999999997</v>
      </c>
      <c r="AL84">
        <v>2.3239999999999998</v>
      </c>
      <c r="AM84">
        <v>0</v>
      </c>
      <c r="AN84">
        <v>0.59302999999999995</v>
      </c>
      <c r="AO84">
        <v>0</v>
      </c>
      <c r="AP84">
        <v>4.4835000000000003</v>
      </c>
      <c r="AQ84">
        <v>46.683</v>
      </c>
      <c r="AR84">
        <v>39.744</v>
      </c>
      <c r="AS84">
        <v>6.0533999999999999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1971.8116000000002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252.67939999999999</v>
      </c>
      <c r="L85">
        <v>242.42500000000001</v>
      </c>
      <c r="M85">
        <v>76</v>
      </c>
      <c r="N85">
        <v>118.125</v>
      </c>
      <c r="O85">
        <v>123.66562500000001</v>
      </c>
      <c r="P85">
        <v>123.375</v>
      </c>
      <c r="Q85">
        <v>7.86</v>
      </c>
      <c r="R85">
        <v>36.442999999999998</v>
      </c>
      <c r="S85">
        <v>4.8600000000000003</v>
      </c>
      <c r="T85">
        <v>0</v>
      </c>
      <c r="U85">
        <v>418.77</v>
      </c>
      <c r="V85">
        <v>20.73</v>
      </c>
      <c r="W85">
        <v>40.668999999999997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18.940000000000001</v>
      </c>
      <c r="AI85">
        <v>0</v>
      </c>
      <c r="AJ85">
        <v>0</v>
      </c>
      <c r="AK85">
        <v>54.059399999999997</v>
      </c>
      <c r="AL85">
        <v>2.3239999999999998</v>
      </c>
      <c r="AM85">
        <v>0</v>
      </c>
      <c r="AN85">
        <v>0.59302999999999995</v>
      </c>
      <c r="AO85">
        <v>0</v>
      </c>
      <c r="AP85">
        <v>4.4835000000000003</v>
      </c>
      <c r="AQ85">
        <v>45.36</v>
      </c>
      <c r="AR85">
        <v>8.8320000000000007</v>
      </c>
      <c r="AS85">
        <v>6.0533999999999999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1893.6366000000003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264.32</v>
      </c>
      <c r="L86">
        <v>242.42500000000001</v>
      </c>
      <c r="M86">
        <v>76</v>
      </c>
      <c r="N86">
        <v>118.125</v>
      </c>
      <c r="O86">
        <v>123.66562500000001</v>
      </c>
      <c r="P86">
        <v>123.375</v>
      </c>
      <c r="Q86">
        <v>7.86</v>
      </c>
      <c r="R86">
        <v>42.390099999999997</v>
      </c>
      <c r="S86">
        <v>4.8600000000000003</v>
      </c>
      <c r="T86">
        <v>0</v>
      </c>
      <c r="U86">
        <v>418.77</v>
      </c>
      <c r="V86">
        <v>20.73</v>
      </c>
      <c r="W86">
        <v>40.668999999999997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18.940000000000001</v>
      </c>
      <c r="AI86">
        <v>0</v>
      </c>
      <c r="AJ86">
        <v>0</v>
      </c>
      <c r="AK86">
        <v>54.059399999999997</v>
      </c>
      <c r="AL86">
        <v>2.3239999999999998</v>
      </c>
      <c r="AM86">
        <v>0</v>
      </c>
      <c r="AN86">
        <v>0.59302999999999995</v>
      </c>
      <c r="AO86">
        <v>0</v>
      </c>
      <c r="AP86">
        <v>4.4835000000000003</v>
      </c>
      <c r="AQ86">
        <v>45.36</v>
      </c>
      <c r="AR86">
        <v>6.6239999999999997</v>
      </c>
      <c r="AS86">
        <v>6.0533999999999999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1899.4955000000002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280.32</v>
      </c>
      <c r="L87">
        <v>242.42500000000001</v>
      </c>
      <c r="M87">
        <v>76</v>
      </c>
      <c r="N87">
        <v>118.125</v>
      </c>
      <c r="O87">
        <v>123.66562500000001</v>
      </c>
      <c r="P87">
        <v>123.375</v>
      </c>
      <c r="Q87">
        <v>7.86</v>
      </c>
      <c r="R87">
        <v>32.384799999999998</v>
      </c>
      <c r="S87">
        <v>4.8600000000000003</v>
      </c>
      <c r="T87">
        <v>0</v>
      </c>
      <c r="U87">
        <v>418.77</v>
      </c>
      <c r="V87">
        <v>20.73</v>
      </c>
      <c r="W87">
        <v>40.668999999999997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54.059399999999997</v>
      </c>
      <c r="AL87">
        <v>2.3239999999999998</v>
      </c>
      <c r="AM87">
        <v>0</v>
      </c>
      <c r="AN87">
        <v>0.59302999999999995</v>
      </c>
      <c r="AO87">
        <v>0</v>
      </c>
      <c r="AP87">
        <v>3.2025000000000001</v>
      </c>
      <c r="AQ87">
        <v>45.36</v>
      </c>
      <c r="AR87">
        <v>6.6239999999999997</v>
      </c>
      <c r="AS87">
        <v>7.3986000000000001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1887.6144000000004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288.32</v>
      </c>
      <c r="L88">
        <v>242.42500000000001</v>
      </c>
      <c r="M88">
        <v>76</v>
      </c>
      <c r="N88">
        <v>118.125</v>
      </c>
      <c r="O88">
        <v>123.66562500000001</v>
      </c>
      <c r="P88">
        <v>123.375</v>
      </c>
      <c r="Q88">
        <v>7.86</v>
      </c>
      <c r="R88">
        <v>32.384799999999998</v>
      </c>
      <c r="S88">
        <v>4.8600000000000003</v>
      </c>
      <c r="T88">
        <v>0</v>
      </c>
      <c r="U88">
        <v>418.77</v>
      </c>
      <c r="V88">
        <v>20.73</v>
      </c>
      <c r="W88">
        <v>40.668999999999997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54.059399999999997</v>
      </c>
      <c r="AL88">
        <v>2.3239999999999998</v>
      </c>
      <c r="AM88">
        <v>0</v>
      </c>
      <c r="AN88">
        <v>0.59302999999999995</v>
      </c>
      <c r="AO88">
        <v>0</v>
      </c>
      <c r="AP88">
        <v>3.2025000000000001</v>
      </c>
      <c r="AQ88">
        <v>45.36</v>
      </c>
      <c r="AR88">
        <v>6.6239999999999997</v>
      </c>
      <c r="AS88">
        <v>7.3986000000000001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1895.6144000000004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276.32</v>
      </c>
      <c r="L89">
        <v>242.42500000000001</v>
      </c>
      <c r="M89">
        <v>76</v>
      </c>
      <c r="N89">
        <v>118.125</v>
      </c>
      <c r="O89">
        <v>123.66562500000001</v>
      </c>
      <c r="P89">
        <v>123.375</v>
      </c>
      <c r="Q89">
        <v>7.86</v>
      </c>
      <c r="R89">
        <v>32.384799999999998</v>
      </c>
      <c r="S89">
        <v>4.8600000000000003</v>
      </c>
      <c r="T89">
        <v>0</v>
      </c>
      <c r="U89">
        <v>418.77</v>
      </c>
      <c r="V89">
        <v>16.37</v>
      </c>
      <c r="W89">
        <v>40.668999999999997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3.2025000000000001</v>
      </c>
      <c r="AQ89">
        <v>45.36</v>
      </c>
      <c r="AR89">
        <v>8.8320000000000007</v>
      </c>
      <c r="AS89">
        <v>7.3986000000000001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1889.9204000000002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257.32</v>
      </c>
      <c r="L90">
        <v>242.42500000000001</v>
      </c>
      <c r="M90">
        <v>76</v>
      </c>
      <c r="N90">
        <v>118.125</v>
      </c>
      <c r="O90">
        <v>123.66562500000001</v>
      </c>
      <c r="P90">
        <v>123.375</v>
      </c>
      <c r="Q90">
        <v>7.86</v>
      </c>
      <c r="R90">
        <v>32.384799999999998</v>
      </c>
      <c r="S90">
        <v>4.8600000000000003</v>
      </c>
      <c r="T90">
        <v>0</v>
      </c>
      <c r="U90">
        <v>418.77</v>
      </c>
      <c r="V90">
        <v>16.37</v>
      </c>
      <c r="W90">
        <v>40.668999999999997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3.2025000000000001</v>
      </c>
      <c r="AQ90">
        <v>30.24</v>
      </c>
      <c r="AR90">
        <v>39.744</v>
      </c>
      <c r="AS90">
        <v>7.3986000000000001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1886.7124000000001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273.32</v>
      </c>
      <c r="L91">
        <v>242.42500000000001</v>
      </c>
      <c r="M91">
        <v>76</v>
      </c>
      <c r="N91">
        <v>118.125</v>
      </c>
      <c r="O91">
        <v>123.66562500000001</v>
      </c>
      <c r="P91">
        <v>123.375</v>
      </c>
      <c r="Q91">
        <v>7.86</v>
      </c>
      <c r="R91">
        <v>32.384799999999998</v>
      </c>
      <c r="S91">
        <v>4.8600000000000003</v>
      </c>
      <c r="T91">
        <v>0</v>
      </c>
      <c r="U91">
        <v>418.77</v>
      </c>
      <c r="V91">
        <v>16.37</v>
      </c>
      <c r="W91">
        <v>40.668999999999997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3.2025000000000001</v>
      </c>
      <c r="AQ91">
        <v>30.24</v>
      </c>
      <c r="AR91">
        <v>39.744</v>
      </c>
      <c r="AS91">
        <v>7.3986000000000001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1897.7124000000001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254.32</v>
      </c>
      <c r="L92">
        <v>242.42500000000001</v>
      </c>
      <c r="M92">
        <v>76</v>
      </c>
      <c r="N92">
        <v>118.125</v>
      </c>
      <c r="O92">
        <v>123.66562500000001</v>
      </c>
      <c r="P92">
        <v>123.375</v>
      </c>
      <c r="Q92">
        <v>7.86</v>
      </c>
      <c r="R92">
        <v>32.384799999999998</v>
      </c>
      <c r="S92">
        <v>4.8600000000000003</v>
      </c>
      <c r="T92">
        <v>0</v>
      </c>
      <c r="U92">
        <v>418.77</v>
      </c>
      <c r="V92">
        <v>16.37</v>
      </c>
      <c r="W92">
        <v>40.668999999999997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3.2025000000000001</v>
      </c>
      <c r="AQ92">
        <v>30.24</v>
      </c>
      <c r="AR92">
        <v>8.8320000000000007</v>
      </c>
      <c r="AS92">
        <v>7.3986000000000001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1846.8004000000003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206.32</v>
      </c>
      <c r="L93">
        <v>242.42500000000001</v>
      </c>
      <c r="M93">
        <v>76</v>
      </c>
      <c r="N93">
        <v>118.125</v>
      </c>
      <c r="O93">
        <v>123.66562500000001</v>
      </c>
      <c r="P93">
        <v>123.375</v>
      </c>
      <c r="Q93">
        <v>7.86</v>
      </c>
      <c r="R93">
        <v>26.617699999999999</v>
      </c>
      <c r="S93">
        <v>4.8600000000000003</v>
      </c>
      <c r="T93">
        <v>0</v>
      </c>
      <c r="U93">
        <v>418.77</v>
      </c>
      <c r="V93">
        <v>11.1046</v>
      </c>
      <c r="W93">
        <v>40.668999999999997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3.2025000000000001</v>
      </c>
      <c r="AQ93">
        <v>30.24</v>
      </c>
      <c r="AR93">
        <v>6.6239999999999997</v>
      </c>
      <c r="AS93">
        <v>5.3807999999999998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1780.5421000000001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178.33</v>
      </c>
      <c r="L94">
        <v>242.42500000000001</v>
      </c>
      <c r="M94">
        <v>76</v>
      </c>
      <c r="N94">
        <v>118.125</v>
      </c>
      <c r="O94">
        <v>123.66562500000001</v>
      </c>
      <c r="P94">
        <v>123.375</v>
      </c>
      <c r="Q94">
        <v>7.86</v>
      </c>
      <c r="R94">
        <v>26.617699999999999</v>
      </c>
      <c r="S94">
        <v>4.8600000000000003</v>
      </c>
      <c r="T94">
        <v>0</v>
      </c>
      <c r="U94">
        <v>418.77</v>
      </c>
      <c r="V94">
        <v>11.1046</v>
      </c>
      <c r="W94">
        <v>40.668999999999997</v>
      </c>
      <c r="X94">
        <v>117.26090000000001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3.2025000000000001</v>
      </c>
      <c r="AQ94">
        <v>15.308999999999999</v>
      </c>
      <c r="AR94">
        <v>6.6239999999999997</v>
      </c>
      <c r="AS94">
        <v>5.3807999999999998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1705.3663750000001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178.32</v>
      </c>
      <c r="L95">
        <v>242.42500000000001</v>
      </c>
      <c r="M95">
        <v>76</v>
      </c>
      <c r="N95">
        <v>118.125</v>
      </c>
      <c r="O95">
        <v>123.66562500000001</v>
      </c>
      <c r="P95">
        <v>123.375</v>
      </c>
      <c r="Q95">
        <v>7.86</v>
      </c>
      <c r="R95">
        <v>13</v>
      </c>
      <c r="S95">
        <v>4.8600000000000003</v>
      </c>
      <c r="T95">
        <v>0</v>
      </c>
      <c r="U95">
        <v>418.77</v>
      </c>
      <c r="V95">
        <v>5</v>
      </c>
      <c r="W95">
        <v>40.668999999999997</v>
      </c>
      <c r="X95">
        <v>117.26090000000001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3.2025000000000001</v>
      </c>
      <c r="AQ95">
        <v>14.49</v>
      </c>
      <c r="AR95">
        <v>6.6239999999999997</v>
      </c>
      <c r="AS95">
        <v>5.3807999999999998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1673.9410750000002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178.32</v>
      </c>
      <c r="L96">
        <v>242.42500000000001</v>
      </c>
      <c r="M96">
        <v>76</v>
      </c>
      <c r="N96">
        <v>118.125</v>
      </c>
      <c r="O96">
        <v>123.66562500000001</v>
      </c>
      <c r="P96">
        <v>123.375</v>
      </c>
      <c r="Q96">
        <v>7.86</v>
      </c>
      <c r="R96">
        <v>13</v>
      </c>
      <c r="S96">
        <v>4.8600000000000003</v>
      </c>
      <c r="T96">
        <v>0</v>
      </c>
      <c r="U96">
        <v>418.77</v>
      </c>
      <c r="V96">
        <v>5</v>
      </c>
      <c r="W96">
        <v>33.3673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6.6239999999999997</v>
      </c>
      <c r="AS96">
        <v>5.3807999999999998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1650.1493750000002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178.32</v>
      </c>
      <c r="L97">
        <v>242.42500000000001</v>
      </c>
      <c r="M97">
        <v>76</v>
      </c>
      <c r="N97">
        <v>118.125</v>
      </c>
      <c r="O97">
        <v>123.66562500000001</v>
      </c>
      <c r="P97">
        <v>123.375</v>
      </c>
      <c r="Q97">
        <v>7.86</v>
      </c>
      <c r="R97">
        <v>13</v>
      </c>
      <c r="S97">
        <v>4.8600000000000003</v>
      </c>
      <c r="T97">
        <v>0</v>
      </c>
      <c r="U97">
        <v>418.77</v>
      </c>
      <c r="V97">
        <v>5</v>
      </c>
      <c r="W97">
        <v>33.3673</v>
      </c>
      <c r="X97">
        <v>94.453666999999996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6.6239999999999997</v>
      </c>
      <c r="AS97">
        <v>5.3807999999999998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1627.3421420000002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178.32</v>
      </c>
      <c r="L98">
        <v>242.42500000000001</v>
      </c>
      <c r="M98">
        <v>76</v>
      </c>
      <c r="N98">
        <v>118.125</v>
      </c>
      <c r="O98">
        <v>123.66562500000001</v>
      </c>
      <c r="P98">
        <v>123.375</v>
      </c>
      <c r="Q98">
        <v>7.86</v>
      </c>
      <c r="R98">
        <v>13</v>
      </c>
      <c r="S98">
        <v>4.8600000000000003</v>
      </c>
      <c r="T98">
        <v>0</v>
      </c>
      <c r="U98">
        <v>418.77</v>
      </c>
      <c r="V98">
        <v>5</v>
      </c>
      <c r="W98">
        <v>33.3673</v>
      </c>
      <c r="X98">
        <v>50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6.6239999999999997</v>
      </c>
      <c r="AS98">
        <v>5.3807999999999998</v>
      </c>
      <c r="AT98">
        <v>19.278524999999998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1580.1670320000001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5.7184284715000047</v>
      </c>
      <c r="L99">
        <f t="shared" si="2"/>
        <v>6.7850368749999896</v>
      </c>
      <c r="M99">
        <f t="shared" si="2"/>
        <v>1.7446088</v>
      </c>
      <c r="N99">
        <f t="shared" si="2"/>
        <v>2.75842805</v>
      </c>
      <c r="O99">
        <f t="shared" si="2"/>
        <v>2.853193990999995</v>
      </c>
      <c r="P99">
        <f t="shared" si="2"/>
        <v>2.9328752999999996</v>
      </c>
      <c r="Q99">
        <f t="shared" si="2"/>
        <v>0.22267950000000003</v>
      </c>
      <c r="R99">
        <f t="shared" si="2"/>
        <v>0.7594533075000004</v>
      </c>
      <c r="S99">
        <f t="shared" si="2"/>
        <v>0.20604231124999992</v>
      </c>
      <c r="T99">
        <f t="shared" si="2"/>
        <v>0</v>
      </c>
      <c r="U99">
        <f t="shared" si="2"/>
        <v>10.050479999999991</v>
      </c>
      <c r="V99">
        <f t="shared" si="2"/>
        <v>0.37105925000000006</v>
      </c>
      <c r="W99">
        <f t="shared" si="2"/>
        <v>0.8945914499999994</v>
      </c>
      <c r="X99">
        <f t="shared" si="2"/>
        <v>2.9548348314999995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0.170624</v>
      </c>
      <c r="AC99">
        <f t="shared" si="2"/>
        <v>3.3235740000000007E-2</v>
      </c>
      <c r="AD99">
        <f t="shared" si="2"/>
        <v>0.13353592700000003</v>
      </c>
      <c r="AE99">
        <f t="shared" si="2"/>
        <v>0.44080929099999994</v>
      </c>
      <c r="AF99">
        <f t="shared" si="2"/>
        <v>0.21445500000000034</v>
      </c>
      <c r="AG99">
        <f t="shared" si="2"/>
        <v>0</v>
      </c>
      <c r="AH99">
        <f t="shared" si="2"/>
        <v>0.73866000000000032</v>
      </c>
      <c r="AI99">
        <f t="shared" si="2"/>
        <v>6.5133045000000014E-2</v>
      </c>
      <c r="AJ99">
        <f t="shared" si="2"/>
        <v>0</v>
      </c>
      <c r="AK99">
        <f t="shared" si="2"/>
        <v>1.2974256000000017</v>
      </c>
      <c r="AL99">
        <f t="shared" si="2"/>
        <v>0.30415350000000008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0.106483125</v>
      </c>
      <c r="AQ99">
        <f t="shared" si="2"/>
        <v>0.40949999999999986</v>
      </c>
      <c r="AR99">
        <f t="shared" si="2"/>
        <v>0.2613720000000001</v>
      </c>
      <c r="AS99">
        <f t="shared" si="2"/>
        <v>0.21146544000000012</v>
      </c>
      <c r="AT99">
        <f t="shared" si="2"/>
        <v>0.45884826800000073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1.9778175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45.309141864749996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176.43029999999999</v>
      </c>
      <c r="L3">
        <v>232.75784200000001</v>
      </c>
      <c r="M3">
        <v>73.271600000000007</v>
      </c>
      <c r="N3">
        <v>113.88431199999999</v>
      </c>
      <c r="O3">
        <v>119.226029</v>
      </c>
      <c r="P3">
        <v>118.94583799999999</v>
      </c>
      <c r="Q3">
        <v>8.6768999999999998</v>
      </c>
      <c r="R3">
        <v>12.533300000000001</v>
      </c>
      <c r="S3">
        <v>5.7846000000000002</v>
      </c>
      <c r="T3">
        <v>0</v>
      </c>
      <c r="U3">
        <v>403.73615699999999</v>
      </c>
      <c r="V3">
        <v>4.8205</v>
      </c>
      <c r="W3">
        <v>12.533300000000001</v>
      </c>
      <c r="X3">
        <v>54.263292999999997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68.337335999999993</v>
      </c>
      <c r="AM3">
        <v>0</v>
      </c>
      <c r="AN3">
        <v>0.57174000000000003</v>
      </c>
      <c r="AO3">
        <v>0</v>
      </c>
      <c r="AP3">
        <v>2.470024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71.599999999999994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1629.3112540000002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176.43029999999999</v>
      </c>
      <c r="L4">
        <v>232.75784200000001</v>
      </c>
      <c r="M4">
        <v>73.271600000000007</v>
      </c>
      <c r="N4">
        <v>113.88431199999999</v>
      </c>
      <c r="O4">
        <v>119.226029</v>
      </c>
      <c r="P4">
        <v>118.94583799999999</v>
      </c>
      <c r="Q4">
        <v>8.6768999999999998</v>
      </c>
      <c r="R4">
        <v>12.533300000000001</v>
      </c>
      <c r="S4">
        <v>5.7846000000000002</v>
      </c>
      <c r="T4">
        <v>0</v>
      </c>
      <c r="U4">
        <v>403.73615699999999</v>
      </c>
      <c r="V4">
        <v>4.8205</v>
      </c>
      <c r="W4">
        <v>12.533300000000001</v>
      </c>
      <c r="X4">
        <v>48.204999999999998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68.337335999999993</v>
      </c>
      <c r="AM4">
        <v>0</v>
      </c>
      <c r="AN4">
        <v>0.57174000000000003</v>
      </c>
      <c r="AO4">
        <v>0</v>
      </c>
      <c r="AP4">
        <v>2.470024</v>
      </c>
      <c r="AQ4">
        <v>0</v>
      </c>
      <c r="AR4">
        <v>38.317189999999997</v>
      </c>
      <c r="AS4">
        <v>23.863095000000001</v>
      </c>
      <c r="AT4">
        <v>17.853570000000001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63.63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1613.8545620000004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176.43029999999999</v>
      </c>
      <c r="L5">
        <v>232.75784200000001</v>
      </c>
      <c r="M5">
        <v>51.402726999999999</v>
      </c>
      <c r="N5">
        <v>92.792022000000003</v>
      </c>
      <c r="O5">
        <v>93.723163</v>
      </c>
      <c r="P5">
        <v>109.90749599999999</v>
      </c>
      <c r="Q5">
        <v>8.6768999999999998</v>
      </c>
      <c r="R5">
        <v>12.533300000000001</v>
      </c>
      <c r="S5">
        <v>5.7846000000000002</v>
      </c>
      <c r="T5">
        <v>0</v>
      </c>
      <c r="U5">
        <v>403.73615699999999</v>
      </c>
      <c r="V5">
        <v>4.8205</v>
      </c>
      <c r="W5">
        <v>12.533300000000001</v>
      </c>
      <c r="X5">
        <v>48.204999999999998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68.337335999999993</v>
      </c>
      <c r="AM5">
        <v>0</v>
      </c>
      <c r="AN5">
        <v>0.57174000000000003</v>
      </c>
      <c r="AO5">
        <v>0</v>
      </c>
      <c r="AP5">
        <v>2.470024</v>
      </c>
      <c r="AQ5">
        <v>0</v>
      </c>
      <c r="AR5">
        <v>8.5149310000000007</v>
      </c>
      <c r="AS5">
        <v>23.863095000000001</v>
      </c>
      <c r="AT5">
        <v>15.874345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1503.6107070000003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176.43029999999999</v>
      </c>
      <c r="L6">
        <v>232.75784200000001</v>
      </c>
      <c r="M6">
        <v>51.402726999999999</v>
      </c>
      <c r="N6">
        <v>92.792022000000003</v>
      </c>
      <c r="O6">
        <v>87.138442999999995</v>
      </c>
      <c r="P6">
        <v>109.90749599999999</v>
      </c>
      <c r="Q6">
        <v>8.6768999999999998</v>
      </c>
      <c r="R6">
        <v>12.533300000000001</v>
      </c>
      <c r="S6">
        <v>5.7846000000000002</v>
      </c>
      <c r="T6">
        <v>0</v>
      </c>
      <c r="U6">
        <v>403.73615699999999</v>
      </c>
      <c r="V6">
        <v>4.8205</v>
      </c>
      <c r="W6">
        <v>12.533300000000001</v>
      </c>
      <c r="X6">
        <v>48.204999999999998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68.337335999999993</v>
      </c>
      <c r="AM6">
        <v>0</v>
      </c>
      <c r="AN6">
        <v>0.57174000000000003</v>
      </c>
      <c r="AO6">
        <v>0</v>
      </c>
      <c r="AP6">
        <v>2.470024</v>
      </c>
      <c r="AQ6">
        <v>0</v>
      </c>
      <c r="AR6">
        <v>8.5149310000000007</v>
      </c>
      <c r="AS6">
        <v>23.863095000000001</v>
      </c>
      <c r="AT6">
        <v>16.599233999999999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1496.7808760000003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194.7482</v>
      </c>
      <c r="L7">
        <v>232.75784200000001</v>
      </c>
      <c r="M7">
        <v>51.402726999999999</v>
      </c>
      <c r="N7">
        <v>92.792022000000003</v>
      </c>
      <c r="O7">
        <v>87.138442999999995</v>
      </c>
      <c r="P7">
        <v>109.90749599999999</v>
      </c>
      <c r="Q7">
        <v>8.6768999999999998</v>
      </c>
      <c r="R7">
        <v>12.533300000000001</v>
      </c>
      <c r="S7">
        <v>5.7846000000000002</v>
      </c>
      <c r="T7">
        <v>0</v>
      </c>
      <c r="U7">
        <v>403.73615699999999</v>
      </c>
      <c r="V7">
        <v>4.8205</v>
      </c>
      <c r="W7">
        <v>12.533300000000001</v>
      </c>
      <c r="X7">
        <v>48.204999999999998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13.44341</v>
      </c>
      <c r="AM7">
        <v>0</v>
      </c>
      <c r="AN7">
        <v>0.57174000000000003</v>
      </c>
      <c r="AO7">
        <v>0</v>
      </c>
      <c r="AP7">
        <v>2.470024</v>
      </c>
      <c r="AQ7">
        <v>0</v>
      </c>
      <c r="AR7">
        <v>8.5149310000000007</v>
      </c>
      <c r="AS7">
        <v>23.863095000000001</v>
      </c>
      <c r="AT7">
        <v>14.059853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60.74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1456.7054690000002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194.7482</v>
      </c>
      <c r="L8">
        <v>232.75784200000001</v>
      </c>
      <c r="M8">
        <v>51.402726999999999</v>
      </c>
      <c r="N8">
        <v>92.792022000000003</v>
      </c>
      <c r="O8">
        <v>87.138442999999995</v>
      </c>
      <c r="P8">
        <v>109.90749599999999</v>
      </c>
      <c r="Q8">
        <v>7.7127999999999997</v>
      </c>
      <c r="R8">
        <v>12.533300000000001</v>
      </c>
      <c r="S8">
        <v>4.8205</v>
      </c>
      <c r="T8">
        <v>0</v>
      </c>
      <c r="U8">
        <v>403.73615699999999</v>
      </c>
      <c r="V8">
        <v>4.8205</v>
      </c>
      <c r="W8">
        <v>12.533300000000001</v>
      </c>
      <c r="X8">
        <v>43.384500000000003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2.2405680000000001</v>
      </c>
      <c r="AM8">
        <v>0</v>
      </c>
      <c r="AN8">
        <v>0.57174000000000003</v>
      </c>
      <c r="AO8">
        <v>0</v>
      </c>
      <c r="AP8">
        <v>2.470024</v>
      </c>
      <c r="AQ8">
        <v>0</v>
      </c>
      <c r="AR8">
        <v>8.5149310000000007</v>
      </c>
      <c r="AS8">
        <v>23.863095000000001</v>
      </c>
      <c r="AT8">
        <v>9.7329570000000007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59.77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1433.4570310000001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192.82</v>
      </c>
      <c r="L9">
        <v>232.75784200000001</v>
      </c>
      <c r="M9">
        <v>51.402726999999999</v>
      </c>
      <c r="N9">
        <v>92.792022000000003</v>
      </c>
      <c r="O9">
        <v>87.138442999999995</v>
      </c>
      <c r="P9">
        <v>109.90749599999999</v>
      </c>
      <c r="Q9">
        <v>7.7127999999999997</v>
      </c>
      <c r="R9">
        <v>11.5692</v>
      </c>
      <c r="S9">
        <v>4.8205</v>
      </c>
      <c r="T9">
        <v>0</v>
      </c>
      <c r="U9">
        <v>403.73615699999999</v>
      </c>
      <c r="V9">
        <v>4.8205</v>
      </c>
      <c r="W9">
        <v>12.533300000000001</v>
      </c>
      <c r="X9">
        <v>43.384500000000003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2.2405680000000001</v>
      </c>
      <c r="AM9">
        <v>0</v>
      </c>
      <c r="AN9">
        <v>0.57174000000000003</v>
      </c>
      <c r="AO9">
        <v>0</v>
      </c>
      <c r="AP9">
        <v>2.470024</v>
      </c>
      <c r="AQ9">
        <v>0</v>
      </c>
      <c r="AR9">
        <v>8.5149310000000007</v>
      </c>
      <c r="AS9">
        <v>9.0783509999999996</v>
      </c>
      <c r="AT9">
        <v>10.077854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58.81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1415.1648840000003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192.82</v>
      </c>
      <c r="L10">
        <v>232.75784200000001</v>
      </c>
      <c r="M10">
        <v>51.402726999999999</v>
      </c>
      <c r="N10">
        <v>92.792022000000003</v>
      </c>
      <c r="O10">
        <v>87.138442999999995</v>
      </c>
      <c r="P10">
        <v>109.90749599999999</v>
      </c>
      <c r="Q10">
        <v>7.7127999999999997</v>
      </c>
      <c r="R10">
        <v>11.5692</v>
      </c>
      <c r="S10">
        <v>4.8205</v>
      </c>
      <c r="T10">
        <v>0</v>
      </c>
      <c r="U10">
        <v>403.73615699999999</v>
      </c>
      <c r="V10">
        <v>4.8205</v>
      </c>
      <c r="W10">
        <v>12.533300000000001</v>
      </c>
      <c r="X10">
        <v>43.384500000000003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2.2405680000000001</v>
      </c>
      <c r="AM10">
        <v>0</v>
      </c>
      <c r="AN10">
        <v>0.57174000000000003</v>
      </c>
      <c r="AO10">
        <v>0</v>
      </c>
      <c r="AP10">
        <v>2.470024</v>
      </c>
      <c r="AQ10">
        <v>0</v>
      </c>
      <c r="AR10">
        <v>8.5149310000000007</v>
      </c>
      <c r="AS10">
        <v>9.0783509999999996</v>
      </c>
      <c r="AT10">
        <v>11.601552999999999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1416.6885830000003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192.82</v>
      </c>
      <c r="L11">
        <v>232.75784200000001</v>
      </c>
      <c r="M11">
        <v>51.402726999999999</v>
      </c>
      <c r="N11">
        <v>92.792022000000003</v>
      </c>
      <c r="O11">
        <v>87.138442999999995</v>
      </c>
      <c r="P11">
        <v>109.90749599999999</v>
      </c>
      <c r="Q11">
        <v>7.7127999999999997</v>
      </c>
      <c r="R11">
        <v>11.5692</v>
      </c>
      <c r="S11">
        <v>4.8205</v>
      </c>
      <c r="T11">
        <v>0</v>
      </c>
      <c r="U11">
        <v>403.73615699999999</v>
      </c>
      <c r="V11">
        <v>4.8205</v>
      </c>
      <c r="W11">
        <v>12.533300000000001</v>
      </c>
      <c r="X11">
        <v>43.384500000000003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2.2405680000000001</v>
      </c>
      <c r="AM11">
        <v>0</v>
      </c>
      <c r="AN11">
        <v>0.57174000000000003</v>
      </c>
      <c r="AO11">
        <v>0</v>
      </c>
      <c r="AP11">
        <v>2.470024</v>
      </c>
      <c r="AQ11">
        <v>0</v>
      </c>
      <c r="AR11">
        <v>8.5149310000000007</v>
      </c>
      <c r="AS11">
        <v>9.0783509999999996</v>
      </c>
      <c r="AT11">
        <v>12.072308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57.85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1416.1993380000004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192.82</v>
      </c>
      <c r="L12">
        <v>232.75784200000001</v>
      </c>
      <c r="M12">
        <v>51.402726999999999</v>
      </c>
      <c r="N12">
        <v>92.792022000000003</v>
      </c>
      <c r="O12">
        <v>87.138442999999995</v>
      </c>
      <c r="P12">
        <v>109.90749599999999</v>
      </c>
      <c r="Q12">
        <v>7.7127999999999997</v>
      </c>
      <c r="R12">
        <v>11.5692</v>
      </c>
      <c r="S12">
        <v>4.8205</v>
      </c>
      <c r="T12">
        <v>0</v>
      </c>
      <c r="U12">
        <v>403.73615699999999</v>
      </c>
      <c r="V12">
        <v>4.8205</v>
      </c>
      <c r="W12">
        <v>12.533300000000001</v>
      </c>
      <c r="X12">
        <v>43.384500000000003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2.2405680000000001</v>
      </c>
      <c r="AM12">
        <v>0</v>
      </c>
      <c r="AN12">
        <v>0.57174000000000003</v>
      </c>
      <c r="AO12">
        <v>0</v>
      </c>
      <c r="AP12">
        <v>2.470024</v>
      </c>
      <c r="AQ12">
        <v>0</v>
      </c>
      <c r="AR12">
        <v>8.5149310000000007</v>
      </c>
      <c r="AS12">
        <v>9.0783509999999996</v>
      </c>
      <c r="AT12">
        <v>12.829669000000001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1415.9866990000005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192.82</v>
      </c>
      <c r="L13">
        <v>232.75784200000001</v>
      </c>
      <c r="M13">
        <v>51.402726999999999</v>
      </c>
      <c r="N13">
        <v>92.792022000000003</v>
      </c>
      <c r="O13">
        <v>87.138442999999995</v>
      </c>
      <c r="P13">
        <v>109.90749599999999</v>
      </c>
      <c r="Q13">
        <v>7.7127999999999997</v>
      </c>
      <c r="R13">
        <v>11.5692</v>
      </c>
      <c r="S13">
        <v>4.8205</v>
      </c>
      <c r="T13">
        <v>0</v>
      </c>
      <c r="U13">
        <v>403.73615699999999</v>
      </c>
      <c r="V13">
        <v>4.8205</v>
      </c>
      <c r="W13">
        <v>12.533300000000001</v>
      </c>
      <c r="X13">
        <v>43.384500000000003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2.2405680000000001</v>
      </c>
      <c r="AM13">
        <v>0</v>
      </c>
      <c r="AN13">
        <v>0.57174000000000003</v>
      </c>
      <c r="AO13">
        <v>0</v>
      </c>
      <c r="AP13">
        <v>8.0275789999999994</v>
      </c>
      <c r="AQ13">
        <v>0</v>
      </c>
      <c r="AR13">
        <v>8.5149310000000007</v>
      </c>
      <c r="AS13">
        <v>9.0783509999999996</v>
      </c>
      <c r="AT13">
        <v>12.440398999999999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1421.1549840000007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192.82</v>
      </c>
      <c r="L14">
        <v>232.75784200000001</v>
      </c>
      <c r="M14">
        <v>51.402726999999999</v>
      </c>
      <c r="N14">
        <v>92.792022000000003</v>
      </c>
      <c r="O14">
        <v>87.138442999999995</v>
      </c>
      <c r="P14">
        <v>109.90749599999999</v>
      </c>
      <c r="Q14">
        <v>7.7127999999999997</v>
      </c>
      <c r="R14">
        <v>11.5692</v>
      </c>
      <c r="S14">
        <v>4.8205</v>
      </c>
      <c r="T14">
        <v>0</v>
      </c>
      <c r="U14">
        <v>403.73615699999999</v>
      </c>
      <c r="V14">
        <v>4.8205</v>
      </c>
      <c r="W14">
        <v>12.533300000000001</v>
      </c>
      <c r="X14">
        <v>43.384500000000003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2.2405680000000001</v>
      </c>
      <c r="AM14">
        <v>0</v>
      </c>
      <c r="AN14">
        <v>0.57174000000000003</v>
      </c>
      <c r="AO14">
        <v>0</v>
      </c>
      <c r="AP14">
        <v>8.0275789999999994</v>
      </c>
      <c r="AQ14">
        <v>0</v>
      </c>
      <c r="AR14">
        <v>8.5149310000000007</v>
      </c>
      <c r="AS14">
        <v>9.0783509999999996</v>
      </c>
      <c r="AT14">
        <v>14.482957000000001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1422.2375420000005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192.82</v>
      </c>
      <c r="L15">
        <v>232.75784200000001</v>
      </c>
      <c r="M15">
        <v>51.402726999999999</v>
      </c>
      <c r="N15">
        <v>92.792022000000003</v>
      </c>
      <c r="O15">
        <v>87.138442999999995</v>
      </c>
      <c r="P15">
        <v>109.90749599999999</v>
      </c>
      <c r="Q15">
        <v>7.7127999999999997</v>
      </c>
      <c r="R15">
        <v>11.5692</v>
      </c>
      <c r="S15">
        <v>4.8205</v>
      </c>
      <c r="T15">
        <v>0</v>
      </c>
      <c r="U15">
        <v>403.73615699999999</v>
      </c>
      <c r="V15">
        <v>4.8205</v>
      </c>
      <c r="W15">
        <v>12.533300000000001</v>
      </c>
      <c r="X15">
        <v>43.384500000000003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2.2405680000000001</v>
      </c>
      <c r="AM15">
        <v>0</v>
      </c>
      <c r="AN15">
        <v>0.57174000000000003</v>
      </c>
      <c r="AO15">
        <v>0</v>
      </c>
      <c r="AP15">
        <v>8.0275789999999994</v>
      </c>
      <c r="AQ15">
        <v>0</v>
      </c>
      <c r="AR15">
        <v>6.3861980000000003</v>
      </c>
      <c r="AS15">
        <v>9.0783509999999996</v>
      </c>
      <c r="AT15">
        <v>16.565954999999999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1421.2218070000006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192.82</v>
      </c>
      <c r="L16">
        <v>232.75784200000001</v>
      </c>
      <c r="M16">
        <v>51.402726999999999</v>
      </c>
      <c r="N16">
        <v>92.792022000000003</v>
      </c>
      <c r="O16">
        <v>87.138442999999995</v>
      </c>
      <c r="P16">
        <v>109.90749599999999</v>
      </c>
      <c r="Q16">
        <v>7.7127999999999997</v>
      </c>
      <c r="R16">
        <v>11.5692</v>
      </c>
      <c r="S16">
        <v>4.8205</v>
      </c>
      <c r="T16">
        <v>0</v>
      </c>
      <c r="U16">
        <v>403.73615699999999</v>
      </c>
      <c r="V16">
        <v>4.8205</v>
      </c>
      <c r="W16">
        <v>12.533300000000001</v>
      </c>
      <c r="X16">
        <v>43.384500000000003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2.2405680000000001</v>
      </c>
      <c r="AM16">
        <v>0</v>
      </c>
      <c r="AN16">
        <v>0.57174000000000003</v>
      </c>
      <c r="AO16">
        <v>0</v>
      </c>
      <c r="AP16">
        <v>8.0275789999999994</v>
      </c>
      <c r="AQ16">
        <v>0</v>
      </c>
      <c r="AR16">
        <v>6.3861980000000003</v>
      </c>
      <c r="AS16">
        <v>9.0783509999999996</v>
      </c>
      <c r="AT16">
        <v>17.801532999999999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53.99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1421.4973850000006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192.82</v>
      </c>
      <c r="L17">
        <v>232.75784200000001</v>
      </c>
      <c r="M17">
        <v>51.402726999999999</v>
      </c>
      <c r="N17">
        <v>92.792022000000003</v>
      </c>
      <c r="O17">
        <v>87.138442999999995</v>
      </c>
      <c r="P17">
        <v>118.94583799999999</v>
      </c>
      <c r="Q17">
        <v>7.7127999999999997</v>
      </c>
      <c r="R17">
        <v>11.5692</v>
      </c>
      <c r="S17">
        <v>4.8205</v>
      </c>
      <c r="T17">
        <v>0</v>
      </c>
      <c r="U17">
        <v>403.73615699999999</v>
      </c>
      <c r="V17">
        <v>4.8205</v>
      </c>
      <c r="W17">
        <v>12.533300000000001</v>
      </c>
      <c r="X17">
        <v>43.384500000000003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2.2405680000000001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4.257466</v>
      </c>
      <c r="AS17">
        <v>9.0783509999999996</v>
      </c>
      <c r="AT17">
        <v>17.786103000000001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53.99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1431.3894330000003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192.82</v>
      </c>
      <c r="L18">
        <v>232.75784200000001</v>
      </c>
      <c r="M18">
        <v>51.402726999999999</v>
      </c>
      <c r="N18">
        <v>92.792022000000003</v>
      </c>
      <c r="O18">
        <v>87.138442999999995</v>
      </c>
      <c r="P18">
        <v>118.94583799999999</v>
      </c>
      <c r="Q18">
        <v>7.7127999999999997</v>
      </c>
      <c r="R18">
        <v>11.5692</v>
      </c>
      <c r="S18">
        <v>4.8205</v>
      </c>
      <c r="T18">
        <v>0</v>
      </c>
      <c r="U18">
        <v>403.73615699999999</v>
      </c>
      <c r="V18">
        <v>4.8205</v>
      </c>
      <c r="W18">
        <v>12.533300000000001</v>
      </c>
      <c r="X18">
        <v>43.384500000000003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52.118668</v>
      </c>
      <c r="AL18">
        <v>2.2405680000000001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4.257466</v>
      </c>
      <c r="AS18">
        <v>9.0783509999999996</v>
      </c>
      <c r="AT18">
        <v>16.17144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54.95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1430.7347700000005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182.45592500000001</v>
      </c>
      <c r="L19">
        <v>232.75784200000001</v>
      </c>
      <c r="M19">
        <v>73.271600000000007</v>
      </c>
      <c r="N19">
        <v>113.88431199999999</v>
      </c>
      <c r="O19">
        <v>119.226029</v>
      </c>
      <c r="P19">
        <v>118.94583799999999</v>
      </c>
      <c r="Q19">
        <v>7.6453129999999998</v>
      </c>
      <c r="R19">
        <v>11.395662</v>
      </c>
      <c r="S19">
        <v>4.7144490000000001</v>
      </c>
      <c r="T19">
        <v>0</v>
      </c>
      <c r="U19">
        <v>403.73615699999999</v>
      </c>
      <c r="V19">
        <v>4.8205</v>
      </c>
      <c r="W19">
        <v>12.533300000000001</v>
      </c>
      <c r="X19">
        <v>42.757835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2.470024</v>
      </c>
      <c r="AQ19">
        <v>0</v>
      </c>
      <c r="AR19">
        <v>4.257466</v>
      </c>
      <c r="AS19">
        <v>5.1876290000000003</v>
      </c>
      <c r="AT19">
        <v>17.345300000000002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1493.6588410000002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182.45592500000001</v>
      </c>
      <c r="L20">
        <v>232.75784200000001</v>
      </c>
      <c r="M20">
        <v>73.271600000000007</v>
      </c>
      <c r="N20">
        <v>113.88431199999999</v>
      </c>
      <c r="O20">
        <v>119.226029</v>
      </c>
      <c r="P20">
        <v>118.94583799999999</v>
      </c>
      <c r="Q20">
        <v>7.6453129999999998</v>
      </c>
      <c r="R20">
        <v>11.395662</v>
      </c>
      <c r="S20">
        <v>4.7144490000000001</v>
      </c>
      <c r="T20">
        <v>0</v>
      </c>
      <c r="U20">
        <v>403.73615699999999</v>
      </c>
      <c r="V20">
        <v>4.8205</v>
      </c>
      <c r="W20">
        <v>12.533300000000001</v>
      </c>
      <c r="X20">
        <v>42.757835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2.470024</v>
      </c>
      <c r="AQ20">
        <v>0</v>
      </c>
      <c r="AR20">
        <v>4.257466</v>
      </c>
      <c r="AS20">
        <v>5.1876290000000003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55.92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1494.6355100000001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180.85551899999999</v>
      </c>
      <c r="L21">
        <v>232.75784200000001</v>
      </c>
      <c r="M21">
        <v>73.271600000000007</v>
      </c>
      <c r="N21">
        <v>113.88431199999999</v>
      </c>
      <c r="O21">
        <v>119.226029</v>
      </c>
      <c r="P21">
        <v>118.94583799999999</v>
      </c>
      <c r="Q21">
        <v>7.6453129999999998</v>
      </c>
      <c r="R21">
        <v>11.395662</v>
      </c>
      <c r="S21">
        <v>4.7144490000000001</v>
      </c>
      <c r="T21">
        <v>0</v>
      </c>
      <c r="U21">
        <v>403.73615699999999</v>
      </c>
      <c r="V21">
        <v>4.8205</v>
      </c>
      <c r="W21">
        <v>26.873131000000001</v>
      </c>
      <c r="X21">
        <v>42.757835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16.434049000000002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8.0275789999999994</v>
      </c>
      <c r="AQ21">
        <v>0</v>
      </c>
      <c r="AR21">
        <v>6.3861980000000003</v>
      </c>
      <c r="AS21">
        <v>5.1876290000000003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57.85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1533.4252710000001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180.85551899999999</v>
      </c>
      <c r="L22">
        <v>232.75784200000001</v>
      </c>
      <c r="M22">
        <v>73.271600000000007</v>
      </c>
      <c r="N22">
        <v>113.88431199999999</v>
      </c>
      <c r="O22">
        <v>119.226029</v>
      </c>
      <c r="P22">
        <v>118.94583799999999</v>
      </c>
      <c r="Q22">
        <v>8.609413</v>
      </c>
      <c r="R22">
        <v>12.359762</v>
      </c>
      <c r="S22">
        <v>5.6785490000000003</v>
      </c>
      <c r="T22">
        <v>0</v>
      </c>
      <c r="U22">
        <v>403.73615699999999</v>
      </c>
      <c r="V22">
        <v>4.8205</v>
      </c>
      <c r="W22">
        <v>26.873131000000001</v>
      </c>
      <c r="X22">
        <v>95.581644999999995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16.434049000000002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8.0275789999999994</v>
      </c>
      <c r="AQ22">
        <v>0</v>
      </c>
      <c r="AR22">
        <v>6.3861980000000003</v>
      </c>
      <c r="AS22">
        <v>5.1876290000000003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1588.1713810000003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180.85551899999999</v>
      </c>
      <c r="L23">
        <v>232.75784200000001</v>
      </c>
      <c r="M23">
        <v>73.271600000000007</v>
      </c>
      <c r="N23">
        <v>113.88431199999999</v>
      </c>
      <c r="O23">
        <v>119.226029</v>
      </c>
      <c r="P23">
        <v>118.94583799999999</v>
      </c>
      <c r="Q23">
        <v>8.609413</v>
      </c>
      <c r="R23">
        <v>12.359762</v>
      </c>
      <c r="S23">
        <v>5.6785490000000003</v>
      </c>
      <c r="T23">
        <v>0</v>
      </c>
      <c r="U23">
        <v>403.73615699999999</v>
      </c>
      <c r="V23">
        <v>10.705945</v>
      </c>
      <c r="W23">
        <v>26.873131000000001</v>
      </c>
      <c r="X23">
        <v>95.581644999999995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8.0275789999999994</v>
      </c>
      <c r="AQ23">
        <v>15.002359999999999</v>
      </c>
      <c r="AR23">
        <v>6.3861980000000003</v>
      </c>
      <c r="AS23">
        <v>5.1876290000000003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58.81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1612.8151910000001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180.85551899999999</v>
      </c>
      <c r="L24">
        <v>232.75784200000001</v>
      </c>
      <c r="M24">
        <v>73.271600000000007</v>
      </c>
      <c r="N24">
        <v>113.88431199999999</v>
      </c>
      <c r="O24">
        <v>119.226029</v>
      </c>
      <c r="P24">
        <v>118.94583799999999</v>
      </c>
      <c r="Q24">
        <v>8.609413</v>
      </c>
      <c r="R24">
        <v>12.359762</v>
      </c>
      <c r="S24">
        <v>5.6785490000000003</v>
      </c>
      <c r="T24">
        <v>0</v>
      </c>
      <c r="U24">
        <v>403.73615699999999</v>
      </c>
      <c r="V24">
        <v>10.705945</v>
      </c>
      <c r="W24">
        <v>37.365141999999999</v>
      </c>
      <c r="X24">
        <v>122.826244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8.0275789999999994</v>
      </c>
      <c r="AQ24">
        <v>30.004719999999999</v>
      </c>
      <c r="AR24">
        <v>6.3861980000000003</v>
      </c>
      <c r="AS24">
        <v>5.1876290000000003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1686.7042150000002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204.07104699999999</v>
      </c>
      <c r="L25">
        <v>232.75784200000001</v>
      </c>
      <c r="M25">
        <v>73.271600000000007</v>
      </c>
      <c r="N25">
        <v>113.88431199999999</v>
      </c>
      <c r="O25">
        <v>119.226029</v>
      </c>
      <c r="P25">
        <v>118.94583799999999</v>
      </c>
      <c r="Q25">
        <v>8.609413</v>
      </c>
      <c r="R25">
        <v>31.222186000000001</v>
      </c>
      <c r="S25">
        <v>5.6785490000000003</v>
      </c>
      <c r="T25">
        <v>0</v>
      </c>
      <c r="U25">
        <v>403.73615699999999</v>
      </c>
      <c r="V25">
        <v>15.782317000000001</v>
      </c>
      <c r="W25">
        <v>37.365141999999999</v>
      </c>
      <c r="X25">
        <v>122.826244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3.7050360000000002</v>
      </c>
      <c r="AQ25">
        <v>30.004719999999999</v>
      </c>
      <c r="AR25">
        <v>6.3861980000000003</v>
      </c>
      <c r="AS25">
        <v>5.1876290000000003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62.67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1761.4632860000002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233.04225199999999</v>
      </c>
      <c r="L26">
        <v>232.75784200000001</v>
      </c>
      <c r="M26">
        <v>73.271600000000007</v>
      </c>
      <c r="N26">
        <v>113.88431199999999</v>
      </c>
      <c r="O26">
        <v>119.226029</v>
      </c>
      <c r="P26">
        <v>118.94583799999999</v>
      </c>
      <c r="Q26">
        <v>8.609413</v>
      </c>
      <c r="R26">
        <v>31.222186000000001</v>
      </c>
      <c r="S26">
        <v>5.6785490000000003</v>
      </c>
      <c r="T26">
        <v>0</v>
      </c>
      <c r="U26">
        <v>403.73615699999999</v>
      </c>
      <c r="V26">
        <v>15.782317000000001</v>
      </c>
      <c r="W26">
        <v>37.365141999999999</v>
      </c>
      <c r="X26">
        <v>98.473945000000001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80.344238000000004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3.7050360000000002</v>
      </c>
      <c r="AQ26">
        <v>45.007080000000002</v>
      </c>
      <c r="AR26">
        <v>6.3861980000000003</v>
      </c>
      <c r="AS26">
        <v>5.1876290000000003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66.52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1843.8879059999999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282.29214400000001</v>
      </c>
      <c r="L27">
        <v>277.10644200000002</v>
      </c>
      <c r="M27">
        <v>73.271600000000007</v>
      </c>
      <c r="N27">
        <v>113.88431199999999</v>
      </c>
      <c r="O27">
        <v>119.226029</v>
      </c>
      <c r="P27">
        <v>118.94583799999999</v>
      </c>
      <c r="Q27">
        <v>8.6768999999999998</v>
      </c>
      <c r="R27">
        <v>31.222186000000001</v>
      </c>
      <c r="S27">
        <v>5.7846000000000002</v>
      </c>
      <c r="T27">
        <v>0</v>
      </c>
      <c r="U27">
        <v>403.73615699999999</v>
      </c>
      <c r="V27">
        <v>15.782317000000001</v>
      </c>
      <c r="W27">
        <v>43.625525000000003</v>
      </c>
      <c r="X27">
        <v>142.21981400000001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104.99531</v>
      </c>
      <c r="AI27">
        <v>15.763432</v>
      </c>
      <c r="AJ27">
        <v>0</v>
      </c>
      <c r="AK27">
        <v>52.118668</v>
      </c>
      <c r="AL27">
        <v>2.2405680000000001</v>
      </c>
      <c r="AM27">
        <v>5.012067</v>
      </c>
      <c r="AN27">
        <v>0.57174000000000003</v>
      </c>
      <c r="AO27">
        <v>0</v>
      </c>
      <c r="AP27">
        <v>3.7050360000000002</v>
      </c>
      <c r="AQ27">
        <v>45.007080000000002</v>
      </c>
      <c r="AR27">
        <v>8.5149310000000007</v>
      </c>
      <c r="AS27">
        <v>5.1876290000000003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70.38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2085.2351079999999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304.32182899999998</v>
      </c>
      <c r="L28">
        <v>296.388442</v>
      </c>
      <c r="M28">
        <v>73.271600000000007</v>
      </c>
      <c r="N28">
        <v>113.88431199999999</v>
      </c>
      <c r="O28">
        <v>119.226029</v>
      </c>
      <c r="P28">
        <v>118.94583799999999</v>
      </c>
      <c r="Q28">
        <v>8.6768999999999998</v>
      </c>
      <c r="R28">
        <v>31.222186000000001</v>
      </c>
      <c r="S28">
        <v>5.7846000000000002</v>
      </c>
      <c r="T28">
        <v>0</v>
      </c>
      <c r="U28">
        <v>403.73615699999999</v>
      </c>
      <c r="V28">
        <v>15.782317000000001</v>
      </c>
      <c r="W28">
        <v>43.625525000000003</v>
      </c>
      <c r="X28">
        <v>142.21981400000001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118.69035100000001</v>
      </c>
      <c r="AI28">
        <v>15.763432</v>
      </c>
      <c r="AJ28">
        <v>0</v>
      </c>
      <c r="AK28">
        <v>52.118668</v>
      </c>
      <c r="AL28">
        <v>2.2405680000000001</v>
      </c>
      <c r="AM28">
        <v>10.157788</v>
      </c>
      <c r="AN28">
        <v>0.57174000000000003</v>
      </c>
      <c r="AO28">
        <v>0</v>
      </c>
      <c r="AP28">
        <v>3.7050360000000002</v>
      </c>
      <c r="AQ28">
        <v>45.007080000000002</v>
      </c>
      <c r="AR28">
        <v>8.5149310000000007</v>
      </c>
      <c r="AS28">
        <v>5.1876290000000003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75.2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2211.7523409999994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327.67898300000002</v>
      </c>
      <c r="L29">
        <v>304.10124200000001</v>
      </c>
      <c r="M29">
        <v>73.271600000000007</v>
      </c>
      <c r="N29">
        <v>113.88431199999999</v>
      </c>
      <c r="O29">
        <v>119.226029</v>
      </c>
      <c r="P29">
        <v>118.94583799999999</v>
      </c>
      <c r="Q29">
        <v>8.6768999999999998</v>
      </c>
      <c r="R29">
        <v>32.528087999999997</v>
      </c>
      <c r="S29">
        <v>5.7846000000000002</v>
      </c>
      <c r="T29">
        <v>0</v>
      </c>
      <c r="U29">
        <v>403.73615699999999</v>
      </c>
      <c r="V29">
        <v>19.985793000000001</v>
      </c>
      <c r="W29">
        <v>43.625525000000003</v>
      </c>
      <c r="X29">
        <v>142.21981400000001</v>
      </c>
      <c r="Y29">
        <v>0</v>
      </c>
      <c r="Z29">
        <v>12.573407</v>
      </c>
      <c r="AA29">
        <v>25.134087000000001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2.2405680000000001</v>
      </c>
      <c r="AM29">
        <v>10.157788</v>
      </c>
      <c r="AN29">
        <v>0.57174000000000003</v>
      </c>
      <c r="AO29">
        <v>0</v>
      </c>
      <c r="AP29">
        <v>3.7050360000000002</v>
      </c>
      <c r="AQ29">
        <v>45.007080000000002</v>
      </c>
      <c r="AR29">
        <v>8.5149310000000007</v>
      </c>
      <c r="AS29">
        <v>5.1876290000000003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80.98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2263.2417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304.10124200000001</v>
      </c>
      <c r="M30">
        <v>73.271600000000007</v>
      </c>
      <c r="N30">
        <v>113.88431199999999</v>
      </c>
      <c r="O30">
        <v>119.226029</v>
      </c>
      <c r="P30">
        <v>118.94583799999999</v>
      </c>
      <c r="Q30">
        <v>8.6768999999999998</v>
      </c>
      <c r="R30">
        <v>40.868295000000003</v>
      </c>
      <c r="S30">
        <v>5.7846000000000002</v>
      </c>
      <c r="T30">
        <v>0</v>
      </c>
      <c r="U30">
        <v>403.73615699999999</v>
      </c>
      <c r="V30">
        <v>19.985793000000001</v>
      </c>
      <c r="W30">
        <v>43.625525000000003</v>
      </c>
      <c r="X30">
        <v>142.21981400000001</v>
      </c>
      <c r="Y30">
        <v>0</v>
      </c>
      <c r="Z30">
        <v>12.573407</v>
      </c>
      <c r="AA30">
        <v>25.134087000000001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2.2405680000000001</v>
      </c>
      <c r="AM30">
        <v>10.157788</v>
      </c>
      <c r="AN30">
        <v>0.57174000000000003</v>
      </c>
      <c r="AO30">
        <v>0</v>
      </c>
      <c r="AP30">
        <v>3.7050360000000002</v>
      </c>
      <c r="AQ30">
        <v>45.007080000000002</v>
      </c>
      <c r="AR30">
        <v>8.5149310000000007</v>
      </c>
      <c r="AS30">
        <v>5.1876290000000003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85.8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2278.0210160000001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275.17824200000001</v>
      </c>
      <c r="M31">
        <v>73.271600000000007</v>
      </c>
      <c r="N31">
        <v>113.88431199999999</v>
      </c>
      <c r="O31">
        <v>119.226029</v>
      </c>
      <c r="P31">
        <v>118.94583799999999</v>
      </c>
      <c r="Q31">
        <v>8.6768999999999998</v>
      </c>
      <c r="R31">
        <v>40.868295000000003</v>
      </c>
      <c r="S31">
        <v>9.2933249999999994</v>
      </c>
      <c r="T31">
        <v>0</v>
      </c>
      <c r="U31">
        <v>403.73615699999999</v>
      </c>
      <c r="V31">
        <v>19.985793000000001</v>
      </c>
      <c r="W31">
        <v>43.625525000000003</v>
      </c>
      <c r="X31">
        <v>142.21981400000001</v>
      </c>
      <c r="Y31">
        <v>0</v>
      </c>
      <c r="Z31">
        <v>12.573407</v>
      </c>
      <c r="AA31">
        <v>36.558672000000001</v>
      </c>
      <c r="AB31">
        <v>38.091707</v>
      </c>
      <c r="AC31">
        <v>9.330406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2.2405680000000001</v>
      </c>
      <c r="AM31">
        <v>10.157788</v>
      </c>
      <c r="AN31">
        <v>0.57174000000000003</v>
      </c>
      <c r="AO31">
        <v>0</v>
      </c>
      <c r="AP31">
        <v>3.7050360000000002</v>
      </c>
      <c r="AQ31">
        <v>45.007080000000002</v>
      </c>
      <c r="AR31">
        <v>6.3861980000000003</v>
      </c>
      <c r="AS31">
        <v>5.1876290000000003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89.66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2265.7625929999999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275.17824200000001</v>
      </c>
      <c r="M32">
        <v>73.271600000000007</v>
      </c>
      <c r="N32">
        <v>113.88431199999999</v>
      </c>
      <c r="O32">
        <v>119.226029</v>
      </c>
      <c r="P32">
        <v>118.94583799999999</v>
      </c>
      <c r="Q32">
        <v>8.6768999999999998</v>
      </c>
      <c r="R32">
        <v>40.868295000000003</v>
      </c>
      <c r="S32">
        <v>11.660059</v>
      </c>
      <c r="T32">
        <v>0</v>
      </c>
      <c r="U32">
        <v>403.73615699999999</v>
      </c>
      <c r="V32">
        <v>19.985793000000001</v>
      </c>
      <c r="W32">
        <v>43.625525000000003</v>
      </c>
      <c r="X32">
        <v>142.21981400000001</v>
      </c>
      <c r="Y32">
        <v>0</v>
      </c>
      <c r="Z32">
        <v>12.573407</v>
      </c>
      <c r="AA32">
        <v>36.558672000000001</v>
      </c>
      <c r="AB32">
        <v>38.091707</v>
      </c>
      <c r="AC32">
        <v>9.330406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3.6818979999999999</v>
      </c>
      <c r="AJ32">
        <v>0</v>
      </c>
      <c r="AK32">
        <v>52.118668</v>
      </c>
      <c r="AL32">
        <v>12.323126</v>
      </c>
      <c r="AM32">
        <v>10.157788</v>
      </c>
      <c r="AN32">
        <v>0.57174000000000003</v>
      </c>
      <c r="AO32">
        <v>0</v>
      </c>
      <c r="AP32">
        <v>3.7050360000000002</v>
      </c>
      <c r="AQ32">
        <v>45.007080000000002</v>
      </c>
      <c r="AR32">
        <v>6.3861980000000003</v>
      </c>
      <c r="AS32">
        <v>5.1876290000000003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89.66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2266.1303509999993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289.63974200000001</v>
      </c>
      <c r="M33">
        <v>73.271600000000007</v>
      </c>
      <c r="N33">
        <v>113.88431199999999</v>
      </c>
      <c r="O33">
        <v>119.226029</v>
      </c>
      <c r="P33">
        <v>118.94583799999999</v>
      </c>
      <c r="Q33">
        <v>8.6768999999999998</v>
      </c>
      <c r="R33">
        <v>40.868295000000003</v>
      </c>
      <c r="S33">
        <v>13.378334000000001</v>
      </c>
      <c r="T33">
        <v>0</v>
      </c>
      <c r="U33">
        <v>403.73615699999999</v>
      </c>
      <c r="V33">
        <v>19.985793000000001</v>
      </c>
      <c r="W33">
        <v>43.625525000000003</v>
      </c>
      <c r="X33">
        <v>142.21981400000001</v>
      </c>
      <c r="Y33">
        <v>0</v>
      </c>
      <c r="Z33">
        <v>12.573407</v>
      </c>
      <c r="AA33">
        <v>36.558672000000001</v>
      </c>
      <c r="AB33">
        <v>38.091707</v>
      </c>
      <c r="AC33">
        <v>9.330406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119.96855499999999</v>
      </c>
      <c r="AI33">
        <v>0</v>
      </c>
      <c r="AJ33">
        <v>0</v>
      </c>
      <c r="AK33">
        <v>52.118668</v>
      </c>
      <c r="AL33">
        <v>12.323126</v>
      </c>
      <c r="AM33">
        <v>10.157788</v>
      </c>
      <c r="AN33">
        <v>0.57174000000000003</v>
      </c>
      <c r="AO33">
        <v>0</v>
      </c>
      <c r="AP33">
        <v>3.7050360000000002</v>
      </c>
      <c r="AQ33">
        <v>45.007080000000002</v>
      </c>
      <c r="AR33">
        <v>6.3861980000000003</v>
      </c>
      <c r="AS33">
        <v>5.1876290000000003</v>
      </c>
      <c r="AT33">
        <v>19.251411999999998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89.66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2270.7458479999996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318.56274200000001</v>
      </c>
      <c r="M34">
        <v>73.271600000000007</v>
      </c>
      <c r="N34">
        <v>113.88431199999999</v>
      </c>
      <c r="O34">
        <v>119.226029</v>
      </c>
      <c r="P34">
        <v>118.94583799999999</v>
      </c>
      <c r="Q34">
        <v>8.6768999999999998</v>
      </c>
      <c r="R34">
        <v>40.868295000000003</v>
      </c>
      <c r="S34">
        <v>14.033922</v>
      </c>
      <c r="T34">
        <v>0</v>
      </c>
      <c r="U34">
        <v>403.73615699999999</v>
      </c>
      <c r="V34">
        <v>19.985793000000001</v>
      </c>
      <c r="W34">
        <v>43.625525000000003</v>
      </c>
      <c r="X34">
        <v>142.21981400000001</v>
      </c>
      <c r="Y34">
        <v>0</v>
      </c>
      <c r="Z34">
        <v>6.2867030000000002</v>
      </c>
      <c r="AA34">
        <v>26.657364999999999</v>
      </c>
      <c r="AB34">
        <v>25.394470999999999</v>
      </c>
      <c r="AC34">
        <v>0</v>
      </c>
      <c r="AD34">
        <v>17.616105000000001</v>
      </c>
      <c r="AE34">
        <v>31.774522000000001</v>
      </c>
      <c r="AF34">
        <v>17.110847</v>
      </c>
      <c r="AG34">
        <v>0</v>
      </c>
      <c r="AH34">
        <v>114.125338</v>
      </c>
      <c r="AI34">
        <v>0</v>
      </c>
      <c r="AJ34">
        <v>0</v>
      </c>
      <c r="AK34">
        <v>52.118668</v>
      </c>
      <c r="AL34">
        <v>68.337335999999993</v>
      </c>
      <c r="AM34">
        <v>4.7550379999999999</v>
      </c>
      <c r="AN34">
        <v>0.57174000000000003</v>
      </c>
      <c r="AO34">
        <v>0</v>
      </c>
      <c r="AP34">
        <v>3.7050360000000002</v>
      </c>
      <c r="AQ34">
        <v>45.007080000000002</v>
      </c>
      <c r="AR34">
        <v>6.3861980000000003</v>
      </c>
      <c r="AS34">
        <v>5.1876290000000003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2280.311064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357.12674199999998</v>
      </c>
      <c r="M35">
        <v>73.271600000000007</v>
      </c>
      <c r="N35">
        <v>113.88431199999999</v>
      </c>
      <c r="O35">
        <v>119.226029</v>
      </c>
      <c r="P35">
        <v>118.94583799999999</v>
      </c>
      <c r="Q35">
        <v>8.6768999999999998</v>
      </c>
      <c r="R35">
        <v>40.868295000000003</v>
      </c>
      <c r="S35">
        <v>10.592085000000001</v>
      </c>
      <c r="T35">
        <v>0</v>
      </c>
      <c r="U35">
        <v>403.73615699999999</v>
      </c>
      <c r="V35">
        <v>19.985793000000001</v>
      </c>
      <c r="W35">
        <v>43.625525000000003</v>
      </c>
      <c r="X35">
        <v>142.21981400000001</v>
      </c>
      <c r="Y35">
        <v>0</v>
      </c>
      <c r="Z35">
        <v>6.2867030000000002</v>
      </c>
      <c r="AA35">
        <v>22.849170000000001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95.865284000000003</v>
      </c>
      <c r="AI35">
        <v>0</v>
      </c>
      <c r="AJ35">
        <v>0</v>
      </c>
      <c r="AK35">
        <v>52.118668</v>
      </c>
      <c r="AL35">
        <v>68.337335999999993</v>
      </c>
      <c r="AM35">
        <v>4.3694940000000004</v>
      </c>
      <c r="AN35">
        <v>0.57174000000000003</v>
      </c>
      <c r="AO35">
        <v>0</v>
      </c>
      <c r="AP35">
        <v>4.3225420000000003</v>
      </c>
      <c r="AQ35">
        <v>45.007080000000002</v>
      </c>
      <c r="AR35">
        <v>6.3861980000000003</v>
      </c>
      <c r="AS35">
        <v>5.1876290000000003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89.66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2263.5362279999999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365.80364200000002</v>
      </c>
      <c r="M36">
        <v>73.271600000000007</v>
      </c>
      <c r="N36">
        <v>113.88431199999999</v>
      </c>
      <c r="O36">
        <v>119.226029</v>
      </c>
      <c r="P36">
        <v>118.94583799999999</v>
      </c>
      <c r="Q36">
        <v>8.6768999999999998</v>
      </c>
      <c r="R36">
        <v>40.868295000000003</v>
      </c>
      <c r="S36">
        <v>10.592085000000001</v>
      </c>
      <c r="T36">
        <v>0</v>
      </c>
      <c r="U36">
        <v>403.73615699999999</v>
      </c>
      <c r="V36">
        <v>19.985793000000001</v>
      </c>
      <c r="W36">
        <v>43.625525000000003</v>
      </c>
      <c r="X36">
        <v>142.21981400000001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73.040216000000001</v>
      </c>
      <c r="AI36">
        <v>0</v>
      </c>
      <c r="AJ36">
        <v>0</v>
      </c>
      <c r="AK36">
        <v>52.118668</v>
      </c>
      <c r="AL36">
        <v>68.337335999999993</v>
      </c>
      <c r="AM36">
        <v>0</v>
      </c>
      <c r="AN36">
        <v>0.57174000000000003</v>
      </c>
      <c r="AO36">
        <v>0</v>
      </c>
      <c r="AP36">
        <v>4.3225420000000003</v>
      </c>
      <c r="AQ36">
        <v>45.007080000000002</v>
      </c>
      <c r="AR36">
        <v>38.317189999999997</v>
      </c>
      <c r="AS36">
        <v>5.1876290000000003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89.66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2258.2401990000003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354.56946699999997</v>
      </c>
      <c r="M37">
        <v>73.271600000000007</v>
      </c>
      <c r="N37">
        <v>113.88431199999999</v>
      </c>
      <c r="O37">
        <v>119.226029</v>
      </c>
      <c r="P37">
        <v>118.94583799999999</v>
      </c>
      <c r="Q37">
        <v>8.6768999999999998</v>
      </c>
      <c r="R37">
        <v>40.868295000000003</v>
      </c>
      <c r="S37">
        <v>10.592085000000001</v>
      </c>
      <c r="T37">
        <v>0</v>
      </c>
      <c r="U37">
        <v>403.73615699999999</v>
      </c>
      <c r="V37">
        <v>19.985793000000001</v>
      </c>
      <c r="W37">
        <v>43.625525000000003</v>
      </c>
      <c r="X37">
        <v>142.21981400000001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54.780161999999997</v>
      </c>
      <c r="AI37">
        <v>0</v>
      </c>
      <c r="AJ37">
        <v>0</v>
      </c>
      <c r="AK37">
        <v>52.118668</v>
      </c>
      <c r="AL37">
        <v>68.337335999999993</v>
      </c>
      <c r="AM37">
        <v>0</v>
      </c>
      <c r="AN37">
        <v>0.57174000000000003</v>
      </c>
      <c r="AO37">
        <v>0</v>
      </c>
      <c r="AP37">
        <v>4.3225420000000003</v>
      </c>
      <c r="AQ37">
        <v>45.007080000000002</v>
      </c>
      <c r="AR37">
        <v>38.317189999999997</v>
      </c>
      <c r="AS37">
        <v>5.1876290000000003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89.66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2209.5114040000008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305.94093800000002</v>
      </c>
      <c r="L38">
        <v>343.62934200000001</v>
      </c>
      <c r="M38">
        <v>73.271600000000007</v>
      </c>
      <c r="N38">
        <v>113.88431199999999</v>
      </c>
      <c r="O38">
        <v>119.226029</v>
      </c>
      <c r="P38">
        <v>118.94583799999999</v>
      </c>
      <c r="Q38">
        <v>8.6768999999999998</v>
      </c>
      <c r="R38">
        <v>40.868295000000003</v>
      </c>
      <c r="S38">
        <v>10.592085000000001</v>
      </c>
      <c r="T38">
        <v>0</v>
      </c>
      <c r="U38">
        <v>403.73615699999999</v>
      </c>
      <c r="V38">
        <v>19.985793000000001</v>
      </c>
      <c r="W38">
        <v>43.625525000000003</v>
      </c>
      <c r="X38">
        <v>142.21981400000001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36.520108</v>
      </c>
      <c r="AI38">
        <v>0</v>
      </c>
      <c r="AJ38">
        <v>0</v>
      </c>
      <c r="AK38">
        <v>52.118668</v>
      </c>
      <c r="AL38">
        <v>13.44341</v>
      </c>
      <c r="AM38">
        <v>0</v>
      </c>
      <c r="AN38">
        <v>0.57174000000000003</v>
      </c>
      <c r="AO38">
        <v>0</v>
      </c>
      <c r="AP38">
        <v>4.3225420000000003</v>
      </c>
      <c r="AQ38">
        <v>30.004719999999999</v>
      </c>
      <c r="AR38">
        <v>6.3861980000000003</v>
      </c>
      <c r="AS38">
        <v>5.1876290000000003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89.66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2026.5422960000003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296.64701400000001</v>
      </c>
      <c r="L39">
        <v>343.62934200000001</v>
      </c>
      <c r="M39">
        <v>73.271600000000007</v>
      </c>
      <c r="N39">
        <v>113.88431199999999</v>
      </c>
      <c r="O39">
        <v>119.226029</v>
      </c>
      <c r="P39">
        <v>118.94583799999999</v>
      </c>
      <c r="Q39">
        <v>8.6768999999999998</v>
      </c>
      <c r="R39">
        <v>40.868295000000003</v>
      </c>
      <c r="S39">
        <v>10.592085000000001</v>
      </c>
      <c r="T39">
        <v>0</v>
      </c>
      <c r="U39">
        <v>403.73615699999999</v>
      </c>
      <c r="V39">
        <v>19.985793000000001</v>
      </c>
      <c r="W39">
        <v>43.625525000000003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18.260054</v>
      </c>
      <c r="AI39">
        <v>0</v>
      </c>
      <c r="AJ39">
        <v>0</v>
      </c>
      <c r="AK39">
        <v>52.118668</v>
      </c>
      <c r="AL39">
        <v>2.2405680000000001</v>
      </c>
      <c r="AM39">
        <v>0</v>
      </c>
      <c r="AN39">
        <v>0.57174000000000003</v>
      </c>
      <c r="AO39">
        <v>0</v>
      </c>
      <c r="AP39">
        <v>4.3225420000000003</v>
      </c>
      <c r="AQ39">
        <v>15.002359999999999</v>
      </c>
      <c r="AR39">
        <v>4.257466</v>
      </c>
      <c r="AS39">
        <v>5.1876290000000003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89.66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1970.6543840000006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301.29397599999999</v>
      </c>
      <c r="L40">
        <v>343.62934200000001</v>
      </c>
      <c r="M40">
        <v>73.271600000000007</v>
      </c>
      <c r="N40">
        <v>113.88431199999999</v>
      </c>
      <c r="O40">
        <v>119.226029</v>
      </c>
      <c r="P40">
        <v>118.94583799999999</v>
      </c>
      <c r="Q40">
        <v>11.86595</v>
      </c>
      <c r="R40">
        <v>40.868295000000003</v>
      </c>
      <c r="S40">
        <v>10.592085000000001</v>
      </c>
      <c r="T40">
        <v>0</v>
      </c>
      <c r="U40">
        <v>403.73615699999999</v>
      </c>
      <c r="V40">
        <v>19.985793000000001</v>
      </c>
      <c r="W40">
        <v>43.625525000000003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2.2405680000000001</v>
      </c>
      <c r="AM40">
        <v>0</v>
      </c>
      <c r="AN40">
        <v>0.57174000000000003</v>
      </c>
      <c r="AO40">
        <v>0</v>
      </c>
      <c r="AP40">
        <v>4.3225420000000003</v>
      </c>
      <c r="AQ40">
        <v>0</v>
      </c>
      <c r="AR40">
        <v>4.257466</v>
      </c>
      <c r="AS40">
        <v>5.1876290000000003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1945.2279820000006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291.99041099999999</v>
      </c>
      <c r="L41">
        <v>343.62934200000001</v>
      </c>
      <c r="M41">
        <v>73.271600000000007</v>
      </c>
      <c r="N41">
        <v>113.88431199999999</v>
      </c>
      <c r="O41">
        <v>119.226029</v>
      </c>
      <c r="P41">
        <v>118.94583799999999</v>
      </c>
      <c r="Q41">
        <v>11.86595</v>
      </c>
      <c r="R41">
        <v>40.868295000000003</v>
      </c>
      <c r="S41">
        <v>10.592085000000001</v>
      </c>
      <c r="T41">
        <v>0</v>
      </c>
      <c r="U41">
        <v>403.73615699999999</v>
      </c>
      <c r="V41">
        <v>19.985793000000001</v>
      </c>
      <c r="W41">
        <v>43.625525000000003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2.2405680000000001</v>
      </c>
      <c r="AM41">
        <v>0</v>
      </c>
      <c r="AN41">
        <v>0.57174000000000003</v>
      </c>
      <c r="AO41">
        <v>0</v>
      </c>
      <c r="AP41">
        <v>4.3225420000000003</v>
      </c>
      <c r="AQ41">
        <v>0</v>
      </c>
      <c r="AR41">
        <v>6.3861980000000003</v>
      </c>
      <c r="AS41">
        <v>7.1329900000000004</v>
      </c>
      <c r="AT41">
        <v>19.281969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89.66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1939.9985100000006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291.99041099999999</v>
      </c>
      <c r="L42">
        <v>343.62934200000001</v>
      </c>
      <c r="M42">
        <v>73.271600000000007</v>
      </c>
      <c r="N42">
        <v>113.88431199999999</v>
      </c>
      <c r="O42">
        <v>119.226029</v>
      </c>
      <c r="P42">
        <v>118.94583799999999</v>
      </c>
      <c r="Q42">
        <v>11.86595</v>
      </c>
      <c r="R42">
        <v>40.868295000000003</v>
      </c>
      <c r="S42">
        <v>10.592085000000001</v>
      </c>
      <c r="T42">
        <v>0</v>
      </c>
      <c r="U42">
        <v>403.73615699999999</v>
      </c>
      <c r="V42">
        <v>19.985793000000001</v>
      </c>
      <c r="W42">
        <v>43.625525000000003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2.2405680000000001</v>
      </c>
      <c r="AM42">
        <v>0</v>
      </c>
      <c r="AN42">
        <v>0.57174000000000003</v>
      </c>
      <c r="AO42">
        <v>0</v>
      </c>
      <c r="AP42">
        <v>4.3225420000000003</v>
      </c>
      <c r="AQ42">
        <v>0</v>
      </c>
      <c r="AR42">
        <v>6.3861980000000003</v>
      </c>
      <c r="AS42">
        <v>7.1329900000000004</v>
      </c>
      <c r="AT42">
        <v>19.072811999999999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89.66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1939.7893530000008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291.99041099999999</v>
      </c>
      <c r="L43">
        <v>318.56274200000001</v>
      </c>
      <c r="M43">
        <v>73.271600000000007</v>
      </c>
      <c r="N43">
        <v>113.88431199999999</v>
      </c>
      <c r="O43">
        <v>119.226029</v>
      </c>
      <c r="P43">
        <v>118.94583799999999</v>
      </c>
      <c r="Q43">
        <v>11.86595</v>
      </c>
      <c r="R43">
        <v>40.868295000000003</v>
      </c>
      <c r="S43">
        <v>10.592085000000001</v>
      </c>
      <c r="T43">
        <v>0</v>
      </c>
      <c r="U43">
        <v>403.73615699999999</v>
      </c>
      <c r="V43">
        <v>19.985793000000001</v>
      </c>
      <c r="W43">
        <v>43.625525000000003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2.2405680000000001</v>
      </c>
      <c r="AM43">
        <v>0</v>
      </c>
      <c r="AN43">
        <v>0.57174000000000003</v>
      </c>
      <c r="AO43">
        <v>0</v>
      </c>
      <c r="AP43">
        <v>4.3225420000000003</v>
      </c>
      <c r="AQ43">
        <v>0</v>
      </c>
      <c r="AR43">
        <v>38.317189999999997</v>
      </c>
      <c r="AS43">
        <v>7.1329900000000004</v>
      </c>
      <c r="AT43">
        <v>18.984570000000001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89.66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1946.5655030000009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296.64701400000001</v>
      </c>
      <c r="L44">
        <v>318.56274200000001</v>
      </c>
      <c r="M44">
        <v>73.271600000000007</v>
      </c>
      <c r="N44">
        <v>113.88431199999999</v>
      </c>
      <c r="O44">
        <v>119.226029</v>
      </c>
      <c r="P44">
        <v>118.94583799999999</v>
      </c>
      <c r="Q44">
        <v>11.86595</v>
      </c>
      <c r="R44">
        <v>40.868295000000003</v>
      </c>
      <c r="S44">
        <v>10.592085000000001</v>
      </c>
      <c r="T44">
        <v>0</v>
      </c>
      <c r="U44">
        <v>403.73615699999999</v>
      </c>
      <c r="V44">
        <v>19.985793000000001</v>
      </c>
      <c r="W44">
        <v>43.625525000000003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2.2405680000000001</v>
      </c>
      <c r="AM44">
        <v>0</v>
      </c>
      <c r="AN44">
        <v>0.57174000000000003</v>
      </c>
      <c r="AO44">
        <v>0</v>
      </c>
      <c r="AP44">
        <v>4.3225420000000003</v>
      </c>
      <c r="AQ44">
        <v>0</v>
      </c>
      <c r="AR44">
        <v>38.317189999999997</v>
      </c>
      <c r="AS44">
        <v>7.1329900000000004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1951.5195050000007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296.64701400000001</v>
      </c>
      <c r="L45">
        <v>318.56274200000001</v>
      </c>
      <c r="M45">
        <v>73.271600000000007</v>
      </c>
      <c r="N45">
        <v>113.88431199999999</v>
      </c>
      <c r="O45">
        <v>119.226029</v>
      </c>
      <c r="P45">
        <v>118.94583799999999</v>
      </c>
      <c r="Q45">
        <v>11.86595</v>
      </c>
      <c r="R45">
        <v>40.868295000000003</v>
      </c>
      <c r="S45">
        <v>10.592085000000001</v>
      </c>
      <c r="T45">
        <v>0</v>
      </c>
      <c r="U45">
        <v>403.73615699999999</v>
      </c>
      <c r="V45">
        <v>19.985793000000001</v>
      </c>
      <c r="W45">
        <v>43.625525000000003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2.2405680000000001</v>
      </c>
      <c r="AM45">
        <v>0</v>
      </c>
      <c r="AN45">
        <v>0.57174000000000003</v>
      </c>
      <c r="AO45">
        <v>0</v>
      </c>
      <c r="AP45">
        <v>4.3225420000000003</v>
      </c>
      <c r="AQ45">
        <v>0</v>
      </c>
      <c r="AR45">
        <v>8.5149310000000007</v>
      </c>
      <c r="AS45">
        <v>7.1329900000000004</v>
      </c>
      <c r="AT45">
        <v>18.449375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1920.8846520000006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272.72403000000003</v>
      </c>
      <c r="L46">
        <v>318.56274200000001</v>
      </c>
      <c r="M46">
        <v>73.271600000000007</v>
      </c>
      <c r="N46">
        <v>113.88431199999999</v>
      </c>
      <c r="O46">
        <v>119.226029</v>
      </c>
      <c r="P46">
        <v>118.94583799999999</v>
      </c>
      <c r="Q46">
        <v>11.86595</v>
      </c>
      <c r="R46">
        <v>40.868295000000003</v>
      </c>
      <c r="S46">
        <v>10.592085000000001</v>
      </c>
      <c r="T46">
        <v>0</v>
      </c>
      <c r="U46">
        <v>403.73615699999999</v>
      </c>
      <c r="V46">
        <v>19.985793000000001</v>
      </c>
      <c r="W46">
        <v>43.625525000000003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2.2405680000000001</v>
      </c>
      <c r="AM46">
        <v>0</v>
      </c>
      <c r="AN46">
        <v>0.57174000000000003</v>
      </c>
      <c r="AO46">
        <v>0</v>
      </c>
      <c r="AP46">
        <v>4.3225420000000003</v>
      </c>
      <c r="AQ46">
        <v>0</v>
      </c>
      <c r="AR46">
        <v>8.5149310000000007</v>
      </c>
      <c r="AS46">
        <v>7.1329900000000004</v>
      </c>
      <c r="AT46">
        <v>19.183785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89.66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1897.6960780000006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286.10274900000002</v>
      </c>
      <c r="L47">
        <v>319.52684199999999</v>
      </c>
      <c r="M47">
        <v>73.271600000000007</v>
      </c>
      <c r="N47">
        <v>113.88431199999999</v>
      </c>
      <c r="O47">
        <v>119.226029</v>
      </c>
      <c r="P47">
        <v>118.94583799999999</v>
      </c>
      <c r="Q47">
        <v>11.86595</v>
      </c>
      <c r="R47">
        <v>40.868295000000003</v>
      </c>
      <c r="S47">
        <v>10.592085000000001</v>
      </c>
      <c r="T47">
        <v>0</v>
      </c>
      <c r="U47">
        <v>403.73615699999999</v>
      </c>
      <c r="V47">
        <v>19.985793000000001</v>
      </c>
      <c r="W47">
        <v>43.625525000000003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2.2405680000000001</v>
      </c>
      <c r="AM47">
        <v>0</v>
      </c>
      <c r="AN47">
        <v>0.57174000000000003</v>
      </c>
      <c r="AO47">
        <v>0</v>
      </c>
      <c r="AP47">
        <v>4.3225420000000003</v>
      </c>
      <c r="AQ47">
        <v>0</v>
      </c>
      <c r="AR47">
        <v>8.5149310000000007</v>
      </c>
      <c r="AS47">
        <v>7.1329900000000004</v>
      </c>
      <c r="AT47">
        <v>19.281969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1896.2498200000005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269.95238999999998</v>
      </c>
      <c r="L48">
        <v>319.52684199999999</v>
      </c>
      <c r="M48">
        <v>73.271600000000007</v>
      </c>
      <c r="N48">
        <v>113.88431199999999</v>
      </c>
      <c r="O48">
        <v>119.226029</v>
      </c>
      <c r="P48">
        <v>118.94583799999999</v>
      </c>
      <c r="Q48">
        <v>11.86595</v>
      </c>
      <c r="R48">
        <v>40.868295000000003</v>
      </c>
      <c r="S48">
        <v>10.592085000000001</v>
      </c>
      <c r="T48">
        <v>0</v>
      </c>
      <c r="U48">
        <v>403.73615699999999</v>
      </c>
      <c r="V48">
        <v>19.985793000000001</v>
      </c>
      <c r="W48">
        <v>43.625525000000003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2.2405680000000001</v>
      </c>
      <c r="AM48">
        <v>0</v>
      </c>
      <c r="AN48">
        <v>0.57174000000000003</v>
      </c>
      <c r="AO48">
        <v>0</v>
      </c>
      <c r="AP48">
        <v>4.3225420000000003</v>
      </c>
      <c r="AQ48">
        <v>0</v>
      </c>
      <c r="AR48">
        <v>8.5149310000000007</v>
      </c>
      <c r="AS48">
        <v>7.1329900000000004</v>
      </c>
      <c r="AT48">
        <v>17.443626999999999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89.66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1878.2611190000005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228.24494899999999</v>
      </c>
      <c r="L49">
        <v>319.52684199999999</v>
      </c>
      <c r="M49">
        <v>73.271600000000007</v>
      </c>
      <c r="N49">
        <v>113.88431199999999</v>
      </c>
      <c r="O49">
        <v>119.226029</v>
      </c>
      <c r="P49">
        <v>118.94583799999999</v>
      </c>
      <c r="Q49">
        <v>11.86595</v>
      </c>
      <c r="R49">
        <v>40.868295000000003</v>
      </c>
      <c r="S49">
        <v>10.592085000000001</v>
      </c>
      <c r="T49">
        <v>0</v>
      </c>
      <c r="U49">
        <v>403.73615699999999</v>
      </c>
      <c r="V49">
        <v>19.985793000000001</v>
      </c>
      <c r="W49">
        <v>43.625525000000003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2.2405680000000001</v>
      </c>
      <c r="AM49">
        <v>0</v>
      </c>
      <c r="AN49">
        <v>0.57174000000000003</v>
      </c>
      <c r="AO49">
        <v>0</v>
      </c>
      <c r="AP49">
        <v>3.0875300000000001</v>
      </c>
      <c r="AQ49">
        <v>0</v>
      </c>
      <c r="AR49">
        <v>8.5149310000000007</v>
      </c>
      <c r="AS49">
        <v>7.1329900000000004</v>
      </c>
      <c r="AT49">
        <v>17.396531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89.66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1835.2715700000006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218.61574899999999</v>
      </c>
      <c r="L50">
        <v>319.52684199999999</v>
      </c>
      <c r="M50">
        <v>73.271600000000007</v>
      </c>
      <c r="N50">
        <v>113.88431199999999</v>
      </c>
      <c r="O50">
        <v>119.226029</v>
      </c>
      <c r="P50">
        <v>118.94583799999999</v>
      </c>
      <c r="Q50">
        <v>11.86595</v>
      </c>
      <c r="R50">
        <v>40.868295000000003</v>
      </c>
      <c r="S50">
        <v>10.592085000000001</v>
      </c>
      <c r="T50">
        <v>0</v>
      </c>
      <c r="U50">
        <v>403.73615699999999</v>
      </c>
      <c r="V50">
        <v>19.985793000000001</v>
      </c>
      <c r="W50">
        <v>43.625525000000003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2.2405680000000001</v>
      </c>
      <c r="AM50">
        <v>0</v>
      </c>
      <c r="AN50">
        <v>0.57174000000000003</v>
      </c>
      <c r="AO50">
        <v>0</v>
      </c>
      <c r="AP50">
        <v>3.0875300000000001</v>
      </c>
      <c r="AQ50">
        <v>0</v>
      </c>
      <c r="AR50">
        <v>8.5149310000000007</v>
      </c>
      <c r="AS50">
        <v>7.1329900000000004</v>
      </c>
      <c r="AT50">
        <v>19.281969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89.66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1827.5278080000003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215.774643</v>
      </c>
      <c r="L51">
        <v>319.52684199999999</v>
      </c>
      <c r="M51">
        <v>73.271600000000007</v>
      </c>
      <c r="N51">
        <v>113.88431199999999</v>
      </c>
      <c r="O51">
        <v>119.226029</v>
      </c>
      <c r="P51">
        <v>118.94583799999999</v>
      </c>
      <c r="Q51">
        <v>11.86595</v>
      </c>
      <c r="R51">
        <v>40.868295000000003</v>
      </c>
      <c r="S51">
        <v>10.592085000000001</v>
      </c>
      <c r="T51">
        <v>0</v>
      </c>
      <c r="U51">
        <v>403.73615699999999</v>
      </c>
      <c r="V51">
        <v>14.100348</v>
      </c>
      <c r="W51">
        <v>43.625525000000003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2.2405680000000001</v>
      </c>
      <c r="AM51">
        <v>0</v>
      </c>
      <c r="AN51">
        <v>0.57174000000000003</v>
      </c>
      <c r="AO51">
        <v>0</v>
      </c>
      <c r="AP51">
        <v>3.0875300000000001</v>
      </c>
      <c r="AQ51">
        <v>0</v>
      </c>
      <c r="AR51">
        <v>8.5149310000000007</v>
      </c>
      <c r="AS51">
        <v>5.1876290000000003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89.66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1816.855896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218.54160999999999</v>
      </c>
      <c r="L52">
        <v>319.52684199999999</v>
      </c>
      <c r="M52">
        <v>73.271600000000007</v>
      </c>
      <c r="N52">
        <v>113.88431199999999</v>
      </c>
      <c r="O52">
        <v>119.226029</v>
      </c>
      <c r="P52">
        <v>118.94583799999999</v>
      </c>
      <c r="Q52">
        <v>11.86595</v>
      </c>
      <c r="R52">
        <v>40.868295000000003</v>
      </c>
      <c r="S52">
        <v>10.592085000000001</v>
      </c>
      <c r="T52">
        <v>0</v>
      </c>
      <c r="U52">
        <v>403.73615699999999</v>
      </c>
      <c r="V52">
        <v>14.100348</v>
      </c>
      <c r="W52">
        <v>43.625525000000003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2.2405680000000001</v>
      </c>
      <c r="AM52">
        <v>0</v>
      </c>
      <c r="AN52">
        <v>0.57174000000000003</v>
      </c>
      <c r="AO52">
        <v>0</v>
      </c>
      <c r="AP52">
        <v>3.0875300000000001</v>
      </c>
      <c r="AQ52">
        <v>0</v>
      </c>
      <c r="AR52">
        <v>8.5149310000000007</v>
      </c>
      <c r="AS52">
        <v>5.1876290000000003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89.66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1819.6228630000001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218.54160999999999</v>
      </c>
      <c r="L53">
        <v>319.52684199999999</v>
      </c>
      <c r="M53">
        <v>73.271600000000007</v>
      </c>
      <c r="N53">
        <v>113.88431199999999</v>
      </c>
      <c r="O53">
        <v>119.226029</v>
      </c>
      <c r="P53">
        <v>118.94583799999999</v>
      </c>
      <c r="Q53">
        <v>11.86595</v>
      </c>
      <c r="R53">
        <v>27.739471000000002</v>
      </c>
      <c r="S53">
        <v>10.592085000000001</v>
      </c>
      <c r="T53">
        <v>0</v>
      </c>
      <c r="U53">
        <v>403.73615699999999</v>
      </c>
      <c r="V53">
        <v>14.100348</v>
      </c>
      <c r="W53">
        <v>43.625525000000003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2.2405680000000001</v>
      </c>
      <c r="AM53">
        <v>0</v>
      </c>
      <c r="AN53">
        <v>0.57174000000000003</v>
      </c>
      <c r="AO53">
        <v>0</v>
      </c>
      <c r="AP53">
        <v>3.0875300000000001</v>
      </c>
      <c r="AQ53">
        <v>0</v>
      </c>
      <c r="AR53">
        <v>8.5149310000000007</v>
      </c>
      <c r="AS53">
        <v>5.1876290000000003</v>
      </c>
      <c r="AT53">
        <v>18.819081000000001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89.66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1806.0311510000001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205.04420999999999</v>
      </c>
      <c r="L54">
        <v>276.14234199999999</v>
      </c>
      <c r="M54">
        <v>73.271600000000007</v>
      </c>
      <c r="N54">
        <v>113.88431199999999</v>
      </c>
      <c r="O54">
        <v>119.226029</v>
      </c>
      <c r="P54">
        <v>118.94583799999999</v>
      </c>
      <c r="Q54">
        <v>11.86595</v>
      </c>
      <c r="R54">
        <v>27.739471000000002</v>
      </c>
      <c r="S54">
        <v>10.592085000000001</v>
      </c>
      <c r="T54">
        <v>0</v>
      </c>
      <c r="U54">
        <v>403.73615699999999</v>
      </c>
      <c r="V54">
        <v>14.100348</v>
      </c>
      <c r="W54">
        <v>43.625525000000003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2.2405680000000001</v>
      </c>
      <c r="AM54">
        <v>0</v>
      </c>
      <c r="AN54">
        <v>0.57174000000000003</v>
      </c>
      <c r="AO54">
        <v>0</v>
      </c>
      <c r="AP54">
        <v>3.0875300000000001</v>
      </c>
      <c r="AQ54">
        <v>0</v>
      </c>
      <c r="AR54">
        <v>8.5149310000000007</v>
      </c>
      <c r="AS54">
        <v>5.1876290000000003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89.66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1749.6121390000001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202.69180600000001</v>
      </c>
      <c r="L55">
        <v>256.860342</v>
      </c>
      <c r="M55">
        <v>73.271600000000007</v>
      </c>
      <c r="N55">
        <v>113.88431199999999</v>
      </c>
      <c r="O55">
        <v>119.226029</v>
      </c>
      <c r="P55">
        <v>118.94583799999999</v>
      </c>
      <c r="Q55">
        <v>8.6768999999999998</v>
      </c>
      <c r="R55">
        <v>27.739471000000002</v>
      </c>
      <c r="S55">
        <v>10.592085000000001</v>
      </c>
      <c r="T55">
        <v>0</v>
      </c>
      <c r="U55">
        <v>403.73615699999999</v>
      </c>
      <c r="V55">
        <v>14.100348</v>
      </c>
      <c r="W55">
        <v>43.625525000000003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2.2405680000000001</v>
      </c>
      <c r="AM55">
        <v>0</v>
      </c>
      <c r="AN55">
        <v>0.57174000000000003</v>
      </c>
      <c r="AO55">
        <v>0</v>
      </c>
      <c r="AP55">
        <v>8.0275789999999994</v>
      </c>
      <c r="AQ55">
        <v>0</v>
      </c>
      <c r="AR55">
        <v>8.5149310000000007</v>
      </c>
      <c r="AS55">
        <v>5.1876290000000003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89.66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1729.728734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194.323418</v>
      </c>
      <c r="L56">
        <v>233.72194200000001</v>
      </c>
      <c r="M56">
        <v>73.271600000000007</v>
      </c>
      <c r="N56">
        <v>113.88431199999999</v>
      </c>
      <c r="O56">
        <v>119.226029</v>
      </c>
      <c r="P56">
        <v>118.94583799999999</v>
      </c>
      <c r="Q56">
        <v>8.6768999999999998</v>
      </c>
      <c r="R56">
        <v>27.739471000000002</v>
      </c>
      <c r="S56">
        <v>8.7877510000000001</v>
      </c>
      <c r="T56">
        <v>0</v>
      </c>
      <c r="U56">
        <v>403.73615699999999</v>
      </c>
      <c r="V56">
        <v>14.100348</v>
      </c>
      <c r="W56">
        <v>43.625525000000003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2.2405680000000001</v>
      </c>
      <c r="AM56">
        <v>0</v>
      </c>
      <c r="AN56">
        <v>0.57174000000000003</v>
      </c>
      <c r="AO56">
        <v>0</v>
      </c>
      <c r="AP56">
        <v>8.0275789999999994</v>
      </c>
      <c r="AQ56">
        <v>0</v>
      </c>
      <c r="AR56">
        <v>8.5149310000000007</v>
      </c>
      <c r="AS56">
        <v>5.1876290000000003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89.66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1696.417612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175.15710999999999</v>
      </c>
      <c r="L57">
        <v>233.72194200000001</v>
      </c>
      <c r="M57">
        <v>73.271600000000007</v>
      </c>
      <c r="N57">
        <v>113.88431199999999</v>
      </c>
      <c r="O57">
        <v>119.226029</v>
      </c>
      <c r="P57">
        <v>118.94583799999999</v>
      </c>
      <c r="Q57">
        <v>8.6768999999999998</v>
      </c>
      <c r="R57">
        <v>27.739471000000002</v>
      </c>
      <c r="S57">
        <v>6.1035209999999998</v>
      </c>
      <c r="T57">
        <v>0</v>
      </c>
      <c r="U57">
        <v>403.73615699999999</v>
      </c>
      <c r="V57">
        <v>14.100348</v>
      </c>
      <c r="W57">
        <v>43.625525000000003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2.2405680000000001</v>
      </c>
      <c r="AM57">
        <v>0</v>
      </c>
      <c r="AN57">
        <v>0.57174000000000003</v>
      </c>
      <c r="AO57">
        <v>0</v>
      </c>
      <c r="AP57">
        <v>8.0275789999999994</v>
      </c>
      <c r="AQ57">
        <v>0</v>
      </c>
      <c r="AR57">
        <v>8.5149310000000007</v>
      </c>
      <c r="AS57">
        <v>6.4845370000000004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89.66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1675.8639820000001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175.15710999999999</v>
      </c>
      <c r="L58">
        <v>233.72194200000001</v>
      </c>
      <c r="M58">
        <v>73.271600000000007</v>
      </c>
      <c r="N58">
        <v>113.88431199999999</v>
      </c>
      <c r="O58">
        <v>119.226029</v>
      </c>
      <c r="P58">
        <v>118.94583799999999</v>
      </c>
      <c r="Q58">
        <v>8.6768999999999998</v>
      </c>
      <c r="R58">
        <v>27.739471000000002</v>
      </c>
      <c r="S58">
        <v>10.592085000000001</v>
      </c>
      <c r="T58">
        <v>0</v>
      </c>
      <c r="U58">
        <v>403.73615699999999</v>
      </c>
      <c r="V58">
        <v>14.100348</v>
      </c>
      <c r="W58">
        <v>43.625525000000003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2.2405680000000001</v>
      </c>
      <c r="AM58">
        <v>0</v>
      </c>
      <c r="AN58">
        <v>0.57174000000000003</v>
      </c>
      <c r="AO58">
        <v>0</v>
      </c>
      <c r="AP58">
        <v>8.0275789999999994</v>
      </c>
      <c r="AQ58">
        <v>0</v>
      </c>
      <c r="AR58">
        <v>8.5149310000000007</v>
      </c>
      <c r="AS58">
        <v>6.4845370000000004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89.66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1680.3525460000001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175.15710999999999</v>
      </c>
      <c r="L59">
        <v>233.72194200000001</v>
      </c>
      <c r="M59">
        <v>73.271600000000007</v>
      </c>
      <c r="N59">
        <v>113.88431199999999</v>
      </c>
      <c r="O59">
        <v>119.226029</v>
      </c>
      <c r="P59">
        <v>118.94583799999999</v>
      </c>
      <c r="Q59">
        <v>8.6768999999999998</v>
      </c>
      <c r="R59">
        <v>27.739471000000002</v>
      </c>
      <c r="S59">
        <v>10.592085000000001</v>
      </c>
      <c r="T59">
        <v>0</v>
      </c>
      <c r="U59">
        <v>403.73615699999999</v>
      </c>
      <c r="V59">
        <v>14.100348</v>
      </c>
      <c r="W59">
        <v>43.625525000000003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2.2405680000000001</v>
      </c>
      <c r="AM59">
        <v>0</v>
      </c>
      <c r="AN59">
        <v>0.57174000000000003</v>
      </c>
      <c r="AO59">
        <v>0</v>
      </c>
      <c r="AP59">
        <v>3.7050360000000002</v>
      </c>
      <c r="AQ59">
        <v>0</v>
      </c>
      <c r="AR59">
        <v>8.5149310000000007</v>
      </c>
      <c r="AS59">
        <v>6.4845370000000004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1676.0300030000001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175.15710999999999</v>
      </c>
      <c r="L60">
        <v>233.72194200000001</v>
      </c>
      <c r="M60">
        <v>73.271600000000007</v>
      </c>
      <c r="N60">
        <v>113.88431199999999</v>
      </c>
      <c r="O60">
        <v>119.226029</v>
      </c>
      <c r="P60">
        <v>118.94583799999999</v>
      </c>
      <c r="Q60">
        <v>8.6768999999999998</v>
      </c>
      <c r="R60">
        <v>40.868295000000003</v>
      </c>
      <c r="S60">
        <v>10.592085000000001</v>
      </c>
      <c r="T60">
        <v>0</v>
      </c>
      <c r="U60">
        <v>403.73615699999999</v>
      </c>
      <c r="V60">
        <v>19.985793000000001</v>
      </c>
      <c r="W60">
        <v>43.625525000000003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2.2405680000000001</v>
      </c>
      <c r="AM60">
        <v>0</v>
      </c>
      <c r="AN60">
        <v>0.57174000000000003</v>
      </c>
      <c r="AO60">
        <v>0</v>
      </c>
      <c r="AP60">
        <v>3.7050360000000002</v>
      </c>
      <c r="AQ60">
        <v>0</v>
      </c>
      <c r="AR60">
        <v>8.5149310000000007</v>
      </c>
      <c r="AS60">
        <v>6.4845370000000004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1695.0442720000003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175.15710999999999</v>
      </c>
      <c r="L61">
        <v>233.72194200000001</v>
      </c>
      <c r="M61">
        <v>73.271600000000007</v>
      </c>
      <c r="N61">
        <v>113.88431199999999</v>
      </c>
      <c r="O61">
        <v>119.226029</v>
      </c>
      <c r="P61">
        <v>118.94583799999999</v>
      </c>
      <c r="Q61">
        <v>8.6768999999999998</v>
      </c>
      <c r="R61">
        <v>40.868295000000003</v>
      </c>
      <c r="S61">
        <v>10.592085000000001</v>
      </c>
      <c r="T61">
        <v>0</v>
      </c>
      <c r="U61">
        <v>403.73615699999999</v>
      </c>
      <c r="V61">
        <v>19.985793000000001</v>
      </c>
      <c r="W61">
        <v>43.625525000000003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2.2405680000000001</v>
      </c>
      <c r="AM61">
        <v>0</v>
      </c>
      <c r="AN61">
        <v>0.57174000000000003</v>
      </c>
      <c r="AO61">
        <v>0</v>
      </c>
      <c r="AP61">
        <v>3.7050360000000002</v>
      </c>
      <c r="AQ61">
        <v>0</v>
      </c>
      <c r="AR61">
        <v>3.1930990000000001</v>
      </c>
      <c r="AS61">
        <v>5.1876290000000003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89.66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1688.4255320000004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175.15710999999999</v>
      </c>
      <c r="L62">
        <v>233.72194200000001</v>
      </c>
      <c r="M62">
        <v>73.271600000000007</v>
      </c>
      <c r="N62">
        <v>113.88431199999999</v>
      </c>
      <c r="O62">
        <v>119.226029</v>
      </c>
      <c r="P62">
        <v>118.94583799999999</v>
      </c>
      <c r="Q62">
        <v>8.6768999999999998</v>
      </c>
      <c r="R62">
        <v>40.868295000000003</v>
      </c>
      <c r="S62">
        <v>10.592085000000001</v>
      </c>
      <c r="T62">
        <v>0</v>
      </c>
      <c r="U62">
        <v>403.73615699999999</v>
      </c>
      <c r="V62">
        <v>19.985793000000001</v>
      </c>
      <c r="W62">
        <v>43.625525000000003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12.323126</v>
      </c>
      <c r="AM62">
        <v>0</v>
      </c>
      <c r="AN62">
        <v>0.57174000000000003</v>
      </c>
      <c r="AO62">
        <v>0</v>
      </c>
      <c r="AP62">
        <v>3.7050360000000002</v>
      </c>
      <c r="AQ62">
        <v>0</v>
      </c>
      <c r="AR62">
        <v>3.1930990000000001</v>
      </c>
      <c r="AS62">
        <v>5.1876290000000003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1698.5080900000005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175.15710999999999</v>
      </c>
      <c r="L63">
        <v>233.72194200000001</v>
      </c>
      <c r="M63">
        <v>73.271600000000007</v>
      </c>
      <c r="N63">
        <v>113.88431199999999</v>
      </c>
      <c r="O63">
        <v>119.226029</v>
      </c>
      <c r="P63">
        <v>118.94583799999999</v>
      </c>
      <c r="Q63">
        <v>8.6768999999999998</v>
      </c>
      <c r="R63">
        <v>40.868295000000003</v>
      </c>
      <c r="S63">
        <v>10.592085000000001</v>
      </c>
      <c r="T63">
        <v>0</v>
      </c>
      <c r="U63">
        <v>403.73615699999999</v>
      </c>
      <c r="V63">
        <v>19.985793000000001</v>
      </c>
      <c r="W63">
        <v>43.625525000000003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68.337335999999993</v>
      </c>
      <c r="AM63">
        <v>0</v>
      </c>
      <c r="AN63">
        <v>0.57174000000000003</v>
      </c>
      <c r="AO63">
        <v>0</v>
      </c>
      <c r="AP63">
        <v>3.7050360000000002</v>
      </c>
      <c r="AQ63">
        <v>0</v>
      </c>
      <c r="AR63">
        <v>3.1930990000000001</v>
      </c>
      <c r="AS63">
        <v>6.4845370000000004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89.66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1755.8192080000006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175.15710999999999</v>
      </c>
      <c r="L64">
        <v>233.72194200000001</v>
      </c>
      <c r="M64">
        <v>73.271600000000007</v>
      </c>
      <c r="N64">
        <v>113.88431199999999</v>
      </c>
      <c r="O64">
        <v>119.226029</v>
      </c>
      <c r="P64">
        <v>118.94583799999999</v>
      </c>
      <c r="Q64">
        <v>8.6768999999999998</v>
      </c>
      <c r="R64">
        <v>40.868295000000003</v>
      </c>
      <c r="S64">
        <v>10.592085000000001</v>
      </c>
      <c r="T64">
        <v>0</v>
      </c>
      <c r="U64">
        <v>403.73615699999999</v>
      </c>
      <c r="V64">
        <v>19.985793000000001</v>
      </c>
      <c r="W64">
        <v>43.625525000000003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68.337335999999993</v>
      </c>
      <c r="AM64">
        <v>0</v>
      </c>
      <c r="AN64">
        <v>0.57174000000000003</v>
      </c>
      <c r="AO64">
        <v>0</v>
      </c>
      <c r="AP64">
        <v>3.7050360000000002</v>
      </c>
      <c r="AQ64">
        <v>0</v>
      </c>
      <c r="AR64">
        <v>3.1930990000000001</v>
      </c>
      <c r="AS64">
        <v>6.4845370000000004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89.66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1755.8192080000006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175.15710999999999</v>
      </c>
      <c r="L65">
        <v>256.860342</v>
      </c>
      <c r="M65">
        <v>73.271600000000007</v>
      </c>
      <c r="N65">
        <v>113.88431199999999</v>
      </c>
      <c r="O65">
        <v>119.226029</v>
      </c>
      <c r="P65">
        <v>118.94583799999999</v>
      </c>
      <c r="Q65">
        <v>8.6768999999999998</v>
      </c>
      <c r="R65">
        <v>40.868295000000003</v>
      </c>
      <c r="S65">
        <v>10.592085000000001</v>
      </c>
      <c r="T65">
        <v>0</v>
      </c>
      <c r="U65">
        <v>403.73615699999999</v>
      </c>
      <c r="V65">
        <v>19.985793000000001</v>
      </c>
      <c r="W65">
        <v>43.625525000000003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68.337335999999993</v>
      </c>
      <c r="AM65">
        <v>0</v>
      </c>
      <c r="AN65">
        <v>0.57174000000000003</v>
      </c>
      <c r="AO65">
        <v>0</v>
      </c>
      <c r="AP65">
        <v>4.940048</v>
      </c>
      <c r="AQ65">
        <v>0</v>
      </c>
      <c r="AR65">
        <v>3.1930990000000001</v>
      </c>
      <c r="AS65">
        <v>7.1329900000000004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89.66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1780.8410730000003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175.15710999999999</v>
      </c>
      <c r="L66">
        <v>256.860342</v>
      </c>
      <c r="M66">
        <v>73.271600000000007</v>
      </c>
      <c r="N66">
        <v>113.88431199999999</v>
      </c>
      <c r="O66">
        <v>119.226029</v>
      </c>
      <c r="P66">
        <v>118.94583799999999</v>
      </c>
      <c r="Q66">
        <v>8.6768999999999998</v>
      </c>
      <c r="R66">
        <v>40.868295000000003</v>
      </c>
      <c r="S66">
        <v>10.592085000000001</v>
      </c>
      <c r="T66">
        <v>0</v>
      </c>
      <c r="U66">
        <v>403.73615699999999</v>
      </c>
      <c r="V66">
        <v>19.985793000000001</v>
      </c>
      <c r="W66">
        <v>43.625525000000003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52.118668</v>
      </c>
      <c r="AL66">
        <v>68.337335999999993</v>
      </c>
      <c r="AM66">
        <v>0</v>
      </c>
      <c r="AN66">
        <v>0.57174000000000003</v>
      </c>
      <c r="AO66">
        <v>0</v>
      </c>
      <c r="AP66">
        <v>4.940048</v>
      </c>
      <c r="AQ66">
        <v>0</v>
      </c>
      <c r="AR66">
        <v>3.1930990000000001</v>
      </c>
      <c r="AS66">
        <v>7.1329900000000004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89.66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1780.8410730000003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175.15710999999999</v>
      </c>
      <c r="L67">
        <v>256.860342</v>
      </c>
      <c r="M67">
        <v>73.271600000000007</v>
      </c>
      <c r="N67">
        <v>113.88431199999999</v>
      </c>
      <c r="O67">
        <v>119.226029</v>
      </c>
      <c r="P67">
        <v>118.94583799999999</v>
      </c>
      <c r="Q67">
        <v>8.6768999999999998</v>
      </c>
      <c r="R67">
        <v>40.868295000000003</v>
      </c>
      <c r="S67">
        <v>10.592085000000001</v>
      </c>
      <c r="T67">
        <v>0</v>
      </c>
      <c r="U67">
        <v>403.73615699999999</v>
      </c>
      <c r="V67">
        <v>19.985793000000001</v>
      </c>
      <c r="W67">
        <v>43.625525000000003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52.118668</v>
      </c>
      <c r="AL67">
        <v>13.44341</v>
      </c>
      <c r="AM67">
        <v>0</v>
      </c>
      <c r="AN67">
        <v>0.57174000000000003</v>
      </c>
      <c r="AO67">
        <v>0</v>
      </c>
      <c r="AP67">
        <v>4.940048</v>
      </c>
      <c r="AQ67">
        <v>0</v>
      </c>
      <c r="AR67">
        <v>3.1930990000000001</v>
      </c>
      <c r="AS67">
        <v>7.1329900000000004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1725.9471470000003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208.90061</v>
      </c>
      <c r="L68">
        <v>276.14234199999999</v>
      </c>
      <c r="M68">
        <v>73.271600000000007</v>
      </c>
      <c r="N68">
        <v>113.88431199999999</v>
      </c>
      <c r="O68">
        <v>119.226029</v>
      </c>
      <c r="P68">
        <v>118.94583799999999</v>
      </c>
      <c r="Q68">
        <v>8.6768999999999998</v>
      </c>
      <c r="R68">
        <v>40.868295000000003</v>
      </c>
      <c r="S68">
        <v>10.592085000000001</v>
      </c>
      <c r="T68">
        <v>0</v>
      </c>
      <c r="U68">
        <v>403.73615699999999</v>
      </c>
      <c r="V68">
        <v>19.985793000000001</v>
      </c>
      <c r="W68">
        <v>43.625525000000003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52.118668</v>
      </c>
      <c r="AL68">
        <v>2.2405680000000001</v>
      </c>
      <c r="AM68">
        <v>0</v>
      </c>
      <c r="AN68">
        <v>0.57174000000000003</v>
      </c>
      <c r="AO68">
        <v>0</v>
      </c>
      <c r="AP68">
        <v>4.940048</v>
      </c>
      <c r="AQ68">
        <v>0</v>
      </c>
      <c r="AR68">
        <v>3.1930990000000001</v>
      </c>
      <c r="AS68">
        <v>7.1329900000000004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89.66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1767.7698050000004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257.17974900000002</v>
      </c>
      <c r="L69">
        <v>276.14234199999999</v>
      </c>
      <c r="M69">
        <v>73.271600000000007</v>
      </c>
      <c r="N69">
        <v>113.88431199999999</v>
      </c>
      <c r="O69">
        <v>119.226029</v>
      </c>
      <c r="P69">
        <v>118.94583799999999</v>
      </c>
      <c r="Q69">
        <v>8.6768999999999998</v>
      </c>
      <c r="R69">
        <v>40.868295000000003</v>
      </c>
      <c r="S69">
        <v>10.592085000000001</v>
      </c>
      <c r="T69">
        <v>0</v>
      </c>
      <c r="U69">
        <v>403.73615699999999</v>
      </c>
      <c r="V69">
        <v>19.985793000000001</v>
      </c>
      <c r="W69">
        <v>43.625525000000003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8.5554229999999993</v>
      </c>
      <c r="AG69">
        <v>0</v>
      </c>
      <c r="AH69">
        <v>0</v>
      </c>
      <c r="AI69">
        <v>0</v>
      </c>
      <c r="AJ69">
        <v>0</v>
      </c>
      <c r="AK69">
        <v>52.118668</v>
      </c>
      <c r="AL69">
        <v>2.2405680000000001</v>
      </c>
      <c r="AM69">
        <v>0</v>
      </c>
      <c r="AN69">
        <v>0.57174000000000003</v>
      </c>
      <c r="AO69">
        <v>0</v>
      </c>
      <c r="AP69">
        <v>4.940048</v>
      </c>
      <c r="AQ69">
        <v>0</v>
      </c>
      <c r="AR69">
        <v>3.1930990000000001</v>
      </c>
      <c r="AS69">
        <v>5.1876290000000003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1814.1035830000003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257.17974900000002</v>
      </c>
      <c r="L70">
        <v>303.13714199999998</v>
      </c>
      <c r="M70">
        <v>73.271600000000007</v>
      </c>
      <c r="N70">
        <v>113.88431199999999</v>
      </c>
      <c r="O70">
        <v>119.226029</v>
      </c>
      <c r="P70">
        <v>118.94583799999999</v>
      </c>
      <c r="Q70">
        <v>11.783423000000001</v>
      </c>
      <c r="R70">
        <v>40.868295000000003</v>
      </c>
      <c r="S70">
        <v>11.849568</v>
      </c>
      <c r="T70">
        <v>0</v>
      </c>
      <c r="U70">
        <v>403.73615699999999</v>
      </c>
      <c r="V70">
        <v>19.985793000000001</v>
      </c>
      <c r="W70">
        <v>43.625525000000003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8.5554229999999993</v>
      </c>
      <c r="AG70">
        <v>0</v>
      </c>
      <c r="AH70">
        <v>18.260054</v>
      </c>
      <c r="AI70">
        <v>0</v>
      </c>
      <c r="AJ70">
        <v>0</v>
      </c>
      <c r="AK70">
        <v>52.118668</v>
      </c>
      <c r="AL70">
        <v>2.2405680000000001</v>
      </c>
      <c r="AM70">
        <v>0</v>
      </c>
      <c r="AN70">
        <v>0.57174000000000003</v>
      </c>
      <c r="AO70">
        <v>0</v>
      </c>
      <c r="AP70">
        <v>4.940048</v>
      </c>
      <c r="AQ70">
        <v>0</v>
      </c>
      <c r="AR70">
        <v>3.1930990000000001</v>
      </c>
      <c r="AS70">
        <v>5.1876290000000003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89.66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1863.7224430000003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257.17974900000002</v>
      </c>
      <c r="L71">
        <v>347.48574200000002</v>
      </c>
      <c r="M71">
        <v>73.271600000000007</v>
      </c>
      <c r="N71">
        <v>113.88431199999999</v>
      </c>
      <c r="O71">
        <v>119.226029</v>
      </c>
      <c r="P71">
        <v>118.94583799999999</v>
      </c>
      <c r="Q71">
        <v>11.783423000000001</v>
      </c>
      <c r="R71">
        <v>40.868295000000003</v>
      </c>
      <c r="S71">
        <v>14.033922</v>
      </c>
      <c r="T71">
        <v>0</v>
      </c>
      <c r="U71">
        <v>403.73615699999999</v>
      </c>
      <c r="V71">
        <v>19.985793000000001</v>
      </c>
      <c r="W71">
        <v>43.625525000000003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2.2405680000000001</v>
      </c>
      <c r="AM71">
        <v>0</v>
      </c>
      <c r="AN71">
        <v>0.57174000000000003</v>
      </c>
      <c r="AO71">
        <v>0</v>
      </c>
      <c r="AP71">
        <v>4.940048</v>
      </c>
      <c r="AQ71">
        <v>15.002359999999999</v>
      </c>
      <c r="AR71">
        <v>3.1930990000000001</v>
      </c>
      <c r="AS71">
        <v>5.1876290000000003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89.66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1959.4050720000005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218.61574899999999</v>
      </c>
      <c r="L72">
        <v>347.48574200000002</v>
      </c>
      <c r="M72">
        <v>73.271600000000007</v>
      </c>
      <c r="N72">
        <v>113.88431199999999</v>
      </c>
      <c r="O72">
        <v>119.226029</v>
      </c>
      <c r="P72">
        <v>118.94583799999999</v>
      </c>
      <c r="Q72">
        <v>11.783423000000001</v>
      </c>
      <c r="R72">
        <v>40.868295000000003</v>
      </c>
      <c r="S72">
        <v>14.033922</v>
      </c>
      <c r="T72">
        <v>0</v>
      </c>
      <c r="U72">
        <v>403.73615699999999</v>
      </c>
      <c r="V72">
        <v>19.985793000000001</v>
      </c>
      <c r="W72">
        <v>43.625525000000003</v>
      </c>
      <c r="X72">
        <v>142.21981400000001</v>
      </c>
      <c r="Y72">
        <v>0</v>
      </c>
      <c r="Z72">
        <v>0</v>
      </c>
      <c r="AA72">
        <v>0</v>
      </c>
      <c r="AB72">
        <v>12.697236</v>
      </c>
      <c r="AC72">
        <v>0</v>
      </c>
      <c r="AD72">
        <v>8.7876750000000001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2.2405680000000001</v>
      </c>
      <c r="AM72">
        <v>0</v>
      </c>
      <c r="AN72">
        <v>0.57174000000000003</v>
      </c>
      <c r="AO72">
        <v>0</v>
      </c>
      <c r="AP72">
        <v>4.940048</v>
      </c>
      <c r="AQ72">
        <v>15.002359999999999</v>
      </c>
      <c r="AR72">
        <v>3.1930990000000001</v>
      </c>
      <c r="AS72">
        <v>5.1876290000000003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1960.5860370000005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218.61574899999999</v>
      </c>
      <c r="L73">
        <v>347.48574200000002</v>
      </c>
      <c r="M73">
        <v>73.271600000000007</v>
      </c>
      <c r="N73">
        <v>113.88431199999999</v>
      </c>
      <c r="O73">
        <v>119.226029</v>
      </c>
      <c r="P73">
        <v>118.94583799999999</v>
      </c>
      <c r="Q73">
        <v>11.783423000000001</v>
      </c>
      <c r="R73">
        <v>40.868295000000003</v>
      </c>
      <c r="S73">
        <v>14.033922</v>
      </c>
      <c r="T73">
        <v>0</v>
      </c>
      <c r="U73">
        <v>403.73615699999999</v>
      </c>
      <c r="V73">
        <v>19.985793000000001</v>
      </c>
      <c r="W73">
        <v>43.625525000000003</v>
      </c>
      <c r="X73">
        <v>142.21981400000001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15.282913000000001</v>
      </c>
      <c r="AE73">
        <v>15.887261000000001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52.118668</v>
      </c>
      <c r="AL73">
        <v>2.2405680000000001</v>
      </c>
      <c r="AM73">
        <v>0</v>
      </c>
      <c r="AN73">
        <v>0.57174000000000003</v>
      </c>
      <c r="AO73">
        <v>0</v>
      </c>
      <c r="AP73">
        <v>4.940048</v>
      </c>
      <c r="AQ73">
        <v>30.004719999999999</v>
      </c>
      <c r="AR73">
        <v>3.1930990000000001</v>
      </c>
      <c r="AS73">
        <v>5.1876290000000003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2008.0651660000005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218.61574899999999</v>
      </c>
      <c r="L74">
        <v>357.12674199999998</v>
      </c>
      <c r="M74">
        <v>73.271600000000007</v>
      </c>
      <c r="N74">
        <v>113.88431199999999</v>
      </c>
      <c r="O74">
        <v>119.226029</v>
      </c>
      <c r="P74">
        <v>118.94583799999999</v>
      </c>
      <c r="Q74">
        <v>11.783423000000001</v>
      </c>
      <c r="R74">
        <v>40.868295000000003</v>
      </c>
      <c r="S74">
        <v>14.033922</v>
      </c>
      <c r="T74">
        <v>0</v>
      </c>
      <c r="U74">
        <v>403.73615699999999</v>
      </c>
      <c r="V74">
        <v>19.985793000000001</v>
      </c>
      <c r="W74">
        <v>43.625525000000003</v>
      </c>
      <c r="X74">
        <v>142.21981400000001</v>
      </c>
      <c r="Y74">
        <v>0</v>
      </c>
      <c r="Z74">
        <v>0</v>
      </c>
      <c r="AA74">
        <v>13.404845999999999</v>
      </c>
      <c r="AB74">
        <v>12.697236</v>
      </c>
      <c r="AC74">
        <v>0</v>
      </c>
      <c r="AD74">
        <v>15.282913000000001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4.940048</v>
      </c>
      <c r="AQ74">
        <v>45.007080000000002</v>
      </c>
      <c r="AR74">
        <v>3.1930990000000001</v>
      </c>
      <c r="AS74">
        <v>23.863095000000001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2095.460341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199.25961000000001</v>
      </c>
      <c r="L75">
        <v>320.49094200000002</v>
      </c>
      <c r="M75">
        <v>73.271600000000007</v>
      </c>
      <c r="N75">
        <v>113.88431199999999</v>
      </c>
      <c r="O75">
        <v>119.226029</v>
      </c>
      <c r="P75">
        <v>118.94583799999999</v>
      </c>
      <c r="Q75">
        <v>8.6768999999999998</v>
      </c>
      <c r="R75">
        <v>40.868295000000003</v>
      </c>
      <c r="S75">
        <v>11.408716</v>
      </c>
      <c r="T75">
        <v>0</v>
      </c>
      <c r="U75">
        <v>403.73615699999999</v>
      </c>
      <c r="V75">
        <v>19.985793000000001</v>
      </c>
      <c r="W75">
        <v>43.625525000000003</v>
      </c>
      <c r="X75">
        <v>142.21981400000001</v>
      </c>
      <c r="Y75">
        <v>0</v>
      </c>
      <c r="Z75">
        <v>2.1210200000000001</v>
      </c>
      <c r="AA75">
        <v>21.325892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4.940048</v>
      </c>
      <c r="AQ75">
        <v>45.007080000000002</v>
      </c>
      <c r="AR75">
        <v>3.1930990000000001</v>
      </c>
      <c r="AS75">
        <v>23.863095000000001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2126.0833889999999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193.47501</v>
      </c>
      <c r="L76">
        <v>320.49094200000002</v>
      </c>
      <c r="M76">
        <v>73.271600000000007</v>
      </c>
      <c r="N76">
        <v>113.88431199999999</v>
      </c>
      <c r="O76">
        <v>119.226029</v>
      </c>
      <c r="P76">
        <v>118.94583799999999</v>
      </c>
      <c r="Q76">
        <v>8.6768999999999998</v>
      </c>
      <c r="R76">
        <v>40.868295000000003</v>
      </c>
      <c r="S76">
        <v>10.698136</v>
      </c>
      <c r="T76">
        <v>0</v>
      </c>
      <c r="U76">
        <v>403.73615699999999</v>
      </c>
      <c r="V76">
        <v>19.985793000000001</v>
      </c>
      <c r="W76">
        <v>43.625525000000003</v>
      </c>
      <c r="X76">
        <v>142.21981400000001</v>
      </c>
      <c r="Y76">
        <v>0</v>
      </c>
      <c r="Z76">
        <v>12.573407</v>
      </c>
      <c r="AA76">
        <v>30.46556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2.2405680000000001</v>
      </c>
      <c r="AM76">
        <v>10.157788</v>
      </c>
      <c r="AN76">
        <v>0.57174000000000003</v>
      </c>
      <c r="AO76">
        <v>0</v>
      </c>
      <c r="AP76">
        <v>4.940048</v>
      </c>
      <c r="AQ76">
        <v>45.007080000000002</v>
      </c>
      <c r="AR76">
        <v>8.5149310000000007</v>
      </c>
      <c r="AS76">
        <v>23.863095000000001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2224.6612270000005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188.65450999999999</v>
      </c>
      <c r="L77">
        <v>320.49094200000002</v>
      </c>
      <c r="M77">
        <v>73.271600000000007</v>
      </c>
      <c r="N77">
        <v>113.88431199999999</v>
      </c>
      <c r="O77">
        <v>119.226029</v>
      </c>
      <c r="P77">
        <v>118.94583799999999</v>
      </c>
      <c r="Q77">
        <v>7.7127999999999997</v>
      </c>
      <c r="R77">
        <v>40.868295000000003</v>
      </c>
      <c r="S77">
        <v>10.698136</v>
      </c>
      <c r="T77">
        <v>0</v>
      </c>
      <c r="U77">
        <v>403.73615699999999</v>
      </c>
      <c r="V77">
        <v>19.985793000000001</v>
      </c>
      <c r="W77">
        <v>43.625525000000003</v>
      </c>
      <c r="X77">
        <v>142.21981400000001</v>
      </c>
      <c r="Y77">
        <v>0</v>
      </c>
      <c r="Z77">
        <v>12.573407</v>
      </c>
      <c r="AA77">
        <v>36.558672000000001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2.2405680000000001</v>
      </c>
      <c r="AM77">
        <v>10.157788</v>
      </c>
      <c r="AN77">
        <v>0.57174000000000003</v>
      </c>
      <c r="AO77">
        <v>0</v>
      </c>
      <c r="AP77">
        <v>4.940048</v>
      </c>
      <c r="AQ77">
        <v>45.007080000000002</v>
      </c>
      <c r="AR77">
        <v>38.317189999999997</v>
      </c>
      <c r="AS77">
        <v>23.863095000000001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2254.7719980000002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193.47501</v>
      </c>
      <c r="L78">
        <v>320.49094200000002</v>
      </c>
      <c r="M78">
        <v>73.271600000000007</v>
      </c>
      <c r="N78">
        <v>113.88431199999999</v>
      </c>
      <c r="O78">
        <v>119.226029</v>
      </c>
      <c r="P78">
        <v>118.94583799999999</v>
      </c>
      <c r="Q78">
        <v>7.7127999999999997</v>
      </c>
      <c r="R78">
        <v>40.868295000000003</v>
      </c>
      <c r="S78">
        <v>10.698136</v>
      </c>
      <c r="T78">
        <v>0</v>
      </c>
      <c r="U78">
        <v>403.73615699999999</v>
      </c>
      <c r="V78">
        <v>19.985793000000001</v>
      </c>
      <c r="W78">
        <v>43.625525000000003</v>
      </c>
      <c r="X78">
        <v>142.21981400000001</v>
      </c>
      <c r="Y78">
        <v>0</v>
      </c>
      <c r="Z78">
        <v>12.573407</v>
      </c>
      <c r="AA78">
        <v>36.558672000000001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31.526864</v>
      </c>
      <c r="AJ78">
        <v>0</v>
      </c>
      <c r="AK78">
        <v>52.118668</v>
      </c>
      <c r="AL78">
        <v>2.2405680000000001</v>
      </c>
      <c r="AM78">
        <v>10.157788</v>
      </c>
      <c r="AN78">
        <v>0.57174000000000003</v>
      </c>
      <c r="AO78">
        <v>0</v>
      </c>
      <c r="AP78">
        <v>4.940048</v>
      </c>
      <c r="AQ78">
        <v>45.007080000000002</v>
      </c>
      <c r="AR78">
        <v>38.317189999999997</v>
      </c>
      <c r="AS78">
        <v>23.863095000000001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2259.5924980000004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230.04454899999999</v>
      </c>
      <c r="L79">
        <v>320.49094200000002</v>
      </c>
      <c r="M79">
        <v>73.271600000000007</v>
      </c>
      <c r="N79">
        <v>113.88431199999999</v>
      </c>
      <c r="O79">
        <v>119.226029</v>
      </c>
      <c r="P79">
        <v>118.94583799999999</v>
      </c>
      <c r="Q79">
        <v>7.7127999999999997</v>
      </c>
      <c r="R79">
        <v>40.868295000000003</v>
      </c>
      <c r="S79">
        <v>10.698136</v>
      </c>
      <c r="T79">
        <v>0</v>
      </c>
      <c r="U79">
        <v>403.73615699999999</v>
      </c>
      <c r="V79">
        <v>19.985793000000001</v>
      </c>
      <c r="W79">
        <v>39.208983000000003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135.12440000000001</v>
      </c>
      <c r="AI79">
        <v>15.763432</v>
      </c>
      <c r="AJ79">
        <v>0</v>
      </c>
      <c r="AK79">
        <v>52.118668</v>
      </c>
      <c r="AL79">
        <v>2.2405680000000001</v>
      </c>
      <c r="AM79">
        <v>10.157788</v>
      </c>
      <c r="AN79">
        <v>0.57174000000000003</v>
      </c>
      <c r="AO79">
        <v>0</v>
      </c>
      <c r="AP79">
        <v>4.940048</v>
      </c>
      <c r="AQ79">
        <v>45.007080000000002</v>
      </c>
      <c r="AR79">
        <v>6.3861980000000003</v>
      </c>
      <c r="AS79">
        <v>23.863095000000001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2237.845699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284.10041000000001</v>
      </c>
      <c r="L80">
        <v>320.49094200000002</v>
      </c>
      <c r="M80">
        <v>73.271600000000007</v>
      </c>
      <c r="N80">
        <v>113.88431199999999</v>
      </c>
      <c r="O80">
        <v>119.226029</v>
      </c>
      <c r="P80">
        <v>118.94583799999999</v>
      </c>
      <c r="Q80">
        <v>7.6453129999999998</v>
      </c>
      <c r="R80">
        <v>40.868295000000003</v>
      </c>
      <c r="S80">
        <v>10.698136</v>
      </c>
      <c r="T80">
        <v>0</v>
      </c>
      <c r="U80">
        <v>403.73615699999999</v>
      </c>
      <c r="V80">
        <v>19.985793000000001</v>
      </c>
      <c r="W80">
        <v>39.208983000000003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127.82037800000001</v>
      </c>
      <c r="AI80">
        <v>3.6818979999999999</v>
      </c>
      <c r="AJ80">
        <v>0</v>
      </c>
      <c r="AK80">
        <v>52.118668</v>
      </c>
      <c r="AL80">
        <v>2.2405680000000001</v>
      </c>
      <c r="AM80">
        <v>10.157788</v>
      </c>
      <c r="AN80">
        <v>0.57174000000000003</v>
      </c>
      <c r="AO80">
        <v>0</v>
      </c>
      <c r="AP80">
        <v>4.3225420000000003</v>
      </c>
      <c r="AQ80">
        <v>45.007080000000002</v>
      </c>
      <c r="AR80">
        <v>6.3861980000000003</v>
      </c>
      <c r="AS80">
        <v>9.0783509999999996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89.66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2257.0462670000002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284.10041000000001</v>
      </c>
      <c r="L81">
        <v>292.53204199999999</v>
      </c>
      <c r="M81">
        <v>73.271600000000007</v>
      </c>
      <c r="N81">
        <v>113.88431199999999</v>
      </c>
      <c r="O81">
        <v>119.226029</v>
      </c>
      <c r="P81">
        <v>118.94583799999999</v>
      </c>
      <c r="Q81">
        <v>7.6453129999999998</v>
      </c>
      <c r="R81">
        <v>40.868295000000003</v>
      </c>
      <c r="S81">
        <v>10.698136</v>
      </c>
      <c r="T81">
        <v>0</v>
      </c>
      <c r="U81">
        <v>403.73615699999999</v>
      </c>
      <c r="V81">
        <v>19.985793000000001</v>
      </c>
      <c r="W81">
        <v>39.208983000000003</v>
      </c>
      <c r="X81">
        <v>142.21981400000001</v>
      </c>
      <c r="Y81">
        <v>0</v>
      </c>
      <c r="Z81">
        <v>12.573407</v>
      </c>
      <c r="AA81">
        <v>24.981759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118.69035100000001</v>
      </c>
      <c r="AI81">
        <v>0</v>
      </c>
      <c r="AJ81">
        <v>0</v>
      </c>
      <c r="AK81">
        <v>52.118668</v>
      </c>
      <c r="AL81">
        <v>2.2405680000000001</v>
      </c>
      <c r="AM81">
        <v>10.157788</v>
      </c>
      <c r="AN81">
        <v>0.57174000000000003</v>
      </c>
      <c r="AO81">
        <v>0</v>
      </c>
      <c r="AP81">
        <v>4.3225420000000003</v>
      </c>
      <c r="AQ81">
        <v>45.007080000000002</v>
      </c>
      <c r="AR81">
        <v>6.3861980000000003</v>
      </c>
      <c r="AS81">
        <v>5.8360830000000004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2212.8808460000009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291.88734899999997</v>
      </c>
      <c r="L82">
        <v>273.25004200000001</v>
      </c>
      <c r="M82">
        <v>73.271600000000007</v>
      </c>
      <c r="N82">
        <v>113.88431199999999</v>
      </c>
      <c r="O82">
        <v>119.226029</v>
      </c>
      <c r="P82">
        <v>118.94583799999999</v>
      </c>
      <c r="Q82">
        <v>7.6453129999999998</v>
      </c>
      <c r="R82">
        <v>40.868295000000003</v>
      </c>
      <c r="S82">
        <v>10.698136</v>
      </c>
      <c r="T82">
        <v>0</v>
      </c>
      <c r="U82">
        <v>403.73615699999999</v>
      </c>
      <c r="V82">
        <v>19.985793000000001</v>
      </c>
      <c r="W82">
        <v>39.208983000000003</v>
      </c>
      <c r="X82">
        <v>142.21981400000001</v>
      </c>
      <c r="Y82">
        <v>0</v>
      </c>
      <c r="Z82">
        <v>12.573407</v>
      </c>
      <c r="AA82">
        <v>12.947863</v>
      </c>
      <c r="AB82">
        <v>19.277180000000001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73.040216000000001</v>
      </c>
      <c r="AI82">
        <v>0</v>
      </c>
      <c r="AJ82">
        <v>0</v>
      </c>
      <c r="AK82">
        <v>52.118668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4.3225420000000003</v>
      </c>
      <c r="AQ82">
        <v>45.007080000000002</v>
      </c>
      <c r="AR82">
        <v>6.3861980000000003</v>
      </c>
      <c r="AS82">
        <v>5.8360830000000004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89.66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2084.8494050000004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247.46460999999999</v>
      </c>
      <c r="L83">
        <v>256.860342</v>
      </c>
      <c r="M83">
        <v>73.271600000000007</v>
      </c>
      <c r="N83">
        <v>113.88431199999999</v>
      </c>
      <c r="O83">
        <v>119.226029</v>
      </c>
      <c r="P83">
        <v>118.94583799999999</v>
      </c>
      <c r="Q83">
        <v>7.577826</v>
      </c>
      <c r="R83">
        <v>35.134695999999998</v>
      </c>
      <c r="S83">
        <v>9.599062</v>
      </c>
      <c r="T83">
        <v>0</v>
      </c>
      <c r="U83">
        <v>403.73615699999999</v>
      </c>
      <c r="V83">
        <v>19.985793000000001</v>
      </c>
      <c r="W83">
        <v>39.208983000000003</v>
      </c>
      <c r="X83">
        <v>142.21981400000001</v>
      </c>
      <c r="Y83">
        <v>0</v>
      </c>
      <c r="Z83">
        <v>6.2867030000000002</v>
      </c>
      <c r="AA83">
        <v>0</v>
      </c>
      <c r="AB83">
        <v>3.8554360000000001</v>
      </c>
      <c r="AC83">
        <v>0</v>
      </c>
      <c r="AD83">
        <v>8.7876750000000001</v>
      </c>
      <c r="AE83">
        <v>31.774522000000001</v>
      </c>
      <c r="AF83">
        <v>8.5554229999999993</v>
      </c>
      <c r="AG83">
        <v>0</v>
      </c>
      <c r="AH83">
        <v>63.910189000000003</v>
      </c>
      <c r="AI83">
        <v>0</v>
      </c>
      <c r="AJ83">
        <v>0</v>
      </c>
      <c r="AK83">
        <v>52.118668</v>
      </c>
      <c r="AL83">
        <v>2.2405680000000001</v>
      </c>
      <c r="AM83">
        <v>0</v>
      </c>
      <c r="AN83">
        <v>0.57174000000000003</v>
      </c>
      <c r="AO83">
        <v>0</v>
      </c>
      <c r="AP83">
        <v>4.3225420000000003</v>
      </c>
      <c r="AQ83">
        <v>45.007080000000002</v>
      </c>
      <c r="AR83">
        <v>38.317189999999997</v>
      </c>
      <c r="AS83">
        <v>5.8360830000000004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1967.6408500000002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247.46460999999999</v>
      </c>
      <c r="L84">
        <v>253.003942</v>
      </c>
      <c r="M84">
        <v>73.271600000000007</v>
      </c>
      <c r="N84">
        <v>113.88431199999999</v>
      </c>
      <c r="O84">
        <v>119.226029</v>
      </c>
      <c r="P84">
        <v>118.94583799999999</v>
      </c>
      <c r="Q84">
        <v>7.577826</v>
      </c>
      <c r="R84">
        <v>35.134695999999998</v>
      </c>
      <c r="S84">
        <v>4.6855260000000003</v>
      </c>
      <c r="T84">
        <v>0</v>
      </c>
      <c r="U84">
        <v>403.73615699999999</v>
      </c>
      <c r="V84">
        <v>19.985793000000001</v>
      </c>
      <c r="W84">
        <v>39.208983000000003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36.520108</v>
      </c>
      <c r="AI84">
        <v>0</v>
      </c>
      <c r="AJ84">
        <v>0</v>
      </c>
      <c r="AK84">
        <v>52.118668</v>
      </c>
      <c r="AL84">
        <v>2.2405680000000001</v>
      </c>
      <c r="AM84">
        <v>0</v>
      </c>
      <c r="AN84">
        <v>0.57174000000000003</v>
      </c>
      <c r="AO84">
        <v>0</v>
      </c>
      <c r="AP84">
        <v>4.3225420000000003</v>
      </c>
      <c r="AQ84">
        <v>45.007080000000002</v>
      </c>
      <c r="AR84">
        <v>38.317189999999997</v>
      </c>
      <c r="AS84">
        <v>5.8360830000000004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87.73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1901.0204610000001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243.60821000000001</v>
      </c>
      <c r="L85">
        <v>233.72194200000001</v>
      </c>
      <c r="M85">
        <v>73.271600000000007</v>
      </c>
      <c r="N85">
        <v>113.88431199999999</v>
      </c>
      <c r="O85">
        <v>119.226029</v>
      </c>
      <c r="P85">
        <v>118.94583799999999</v>
      </c>
      <c r="Q85">
        <v>7.577826</v>
      </c>
      <c r="R85">
        <v>35.134695999999998</v>
      </c>
      <c r="S85">
        <v>4.6855260000000003</v>
      </c>
      <c r="T85">
        <v>0</v>
      </c>
      <c r="U85">
        <v>403.73615699999999</v>
      </c>
      <c r="V85">
        <v>19.985793000000001</v>
      </c>
      <c r="W85">
        <v>39.208983000000003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18.260054</v>
      </c>
      <c r="AI85">
        <v>0</v>
      </c>
      <c r="AJ85">
        <v>0</v>
      </c>
      <c r="AK85">
        <v>52.118668</v>
      </c>
      <c r="AL85">
        <v>2.2405680000000001</v>
      </c>
      <c r="AM85">
        <v>0</v>
      </c>
      <c r="AN85">
        <v>0.57174000000000003</v>
      </c>
      <c r="AO85">
        <v>0</v>
      </c>
      <c r="AP85">
        <v>4.3225420000000003</v>
      </c>
      <c r="AQ85">
        <v>43.731575999999997</v>
      </c>
      <c r="AR85">
        <v>8.5149310000000007</v>
      </c>
      <c r="AS85">
        <v>5.8360830000000004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84.84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1825.6542440000001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254.83091200000001</v>
      </c>
      <c r="L86">
        <v>233.72194200000001</v>
      </c>
      <c r="M86">
        <v>73.271600000000007</v>
      </c>
      <c r="N86">
        <v>113.88431199999999</v>
      </c>
      <c r="O86">
        <v>119.226029</v>
      </c>
      <c r="P86">
        <v>118.94583799999999</v>
      </c>
      <c r="Q86">
        <v>7.577826</v>
      </c>
      <c r="R86">
        <v>40.868295000000003</v>
      </c>
      <c r="S86">
        <v>4.6855260000000003</v>
      </c>
      <c r="T86">
        <v>0</v>
      </c>
      <c r="U86">
        <v>403.73615699999999</v>
      </c>
      <c r="V86">
        <v>19.985793000000001</v>
      </c>
      <c r="W86">
        <v>39.208983000000003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18.260054</v>
      </c>
      <c r="AI86">
        <v>0</v>
      </c>
      <c r="AJ86">
        <v>0</v>
      </c>
      <c r="AK86">
        <v>52.118668</v>
      </c>
      <c r="AL86">
        <v>2.2405680000000001</v>
      </c>
      <c r="AM86">
        <v>0</v>
      </c>
      <c r="AN86">
        <v>0.57174000000000003</v>
      </c>
      <c r="AO86">
        <v>0</v>
      </c>
      <c r="AP86">
        <v>4.3225420000000003</v>
      </c>
      <c r="AQ86">
        <v>43.731575999999997</v>
      </c>
      <c r="AR86">
        <v>6.3861980000000003</v>
      </c>
      <c r="AS86">
        <v>5.8360830000000004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81.95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1831.3051090000001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270.25651199999999</v>
      </c>
      <c r="L87">
        <v>233.72194200000001</v>
      </c>
      <c r="M87">
        <v>73.271600000000007</v>
      </c>
      <c r="N87">
        <v>113.88431199999999</v>
      </c>
      <c r="O87">
        <v>119.226029</v>
      </c>
      <c r="P87">
        <v>118.94583799999999</v>
      </c>
      <c r="Q87">
        <v>7.577826</v>
      </c>
      <c r="R87">
        <v>31.222186000000001</v>
      </c>
      <c r="S87">
        <v>4.6855260000000003</v>
      </c>
      <c r="T87">
        <v>0</v>
      </c>
      <c r="U87">
        <v>403.73615699999999</v>
      </c>
      <c r="V87">
        <v>19.985793000000001</v>
      </c>
      <c r="W87">
        <v>39.208983000000003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0</v>
      </c>
      <c r="AI87">
        <v>0</v>
      </c>
      <c r="AJ87">
        <v>0</v>
      </c>
      <c r="AK87">
        <v>52.118668</v>
      </c>
      <c r="AL87">
        <v>2.2405680000000001</v>
      </c>
      <c r="AM87">
        <v>0</v>
      </c>
      <c r="AN87">
        <v>0.57174000000000003</v>
      </c>
      <c r="AO87">
        <v>0</v>
      </c>
      <c r="AP87">
        <v>3.0875300000000001</v>
      </c>
      <c r="AQ87">
        <v>43.731575999999997</v>
      </c>
      <c r="AR87">
        <v>6.3861980000000003</v>
      </c>
      <c r="AS87">
        <v>7.1329900000000004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82.91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1819.8464410000001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277.969312</v>
      </c>
      <c r="L88">
        <v>233.72194200000001</v>
      </c>
      <c r="M88">
        <v>73.271600000000007</v>
      </c>
      <c r="N88">
        <v>113.88431199999999</v>
      </c>
      <c r="O88">
        <v>119.226029</v>
      </c>
      <c r="P88">
        <v>118.94583799999999</v>
      </c>
      <c r="Q88">
        <v>7.577826</v>
      </c>
      <c r="R88">
        <v>31.222186000000001</v>
      </c>
      <c r="S88">
        <v>4.6855260000000003</v>
      </c>
      <c r="T88">
        <v>0</v>
      </c>
      <c r="U88">
        <v>403.73615699999999</v>
      </c>
      <c r="V88">
        <v>19.985793000000001</v>
      </c>
      <c r="W88">
        <v>39.208983000000003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0</v>
      </c>
      <c r="AI88">
        <v>0</v>
      </c>
      <c r="AJ88">
        <v>0</v>
      </c>
      <c r="AK88">
        <v>52.118668</v>
      </c>
      <c r="AL88">
        <v>2.2405680000000001</v>
      </c>
      <c r="AM88">
        <v>0</v>
      </c>
      <c r="AN88">
        <v>0.57174000000000003</v>
      </c>
      <c r="AO88">
        <v>0</v>
      </c>
      <c r="AP88">
        <v>3.0875300000000001</v>
      </c>
      <c r="AQ88">
        <v>43.731575999999997</v>
      </c>
      <c r="AR88">
        <v>6.3861980000000003</v>
      </c>
      <c r="AS88">
        <v>7.1329900000000004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82.91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1827.5592410000002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266.40011199999998</v>
      </c>
      <c r="L89">
        <v>233.72194200000001</v>
      </c>
      <c r="M89">
        <v>73.271600000000007</v>
      </c>
      <c r="N89">
        <v>113.88431199999999</v>
      </c>
      <c r="O89">
        <v>119.226029</v>
      </c>
      <c r="P89">
        <v>118.94583799999999</v>
      </c>
      <c r="Q89">
        <v>7.577826</v>
      </c>
      <c r="R89">
        <v>31.222186000000001</v>
      </c>
      <c r="S89">
        <v>4.6855260000000003</v>
      </c>
      <c r="T89">
        <v>0</v>
      </c>
      <c r="U89">
        <v>403.73615699999999</v>
      </c>
      <c r="V89">
        <v>15.782317000000001</v>
      </c>
      <c r="W89">
        <v>39.208983000000003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0</v>
      </c>
      <c r="AI89">
        <v>0</v>
      </c>
      <c r="AJ89">
        <v>0</v>
      </c>
      <c r="AK89">
        <v>52.118668</v>
      </c>
      <c r="AL89">
        <v>12.323126</v>
      </c>
      <c r="AM89">
        <v>0</v>
      </c>
      <c r="AN89">
        <v>0.57174000000000003</v>
      </c>
      <c r="AO89">
        <v>0</v>
      </c>
      <c r="AP89">
        <v>3.0875300000000001</v>
      </c>
      <c r="AQ89">
        <v>43.731575999999997</v>
      </c>
      <c r="AR89">
        <v>8.5149310000000007</v>
      </c>
      <c r="AS89">
        <v>7.1329900000000004</v>
      </c>
      <c r="AT89">
        <v>19.281969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80.98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1822.0678559999999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248.082212</v>
      </c>
      <c r="L90">
        <v>233.72194200000001</v>
      </c>
      <c r="M90">
        <v>73.271600000000007</v>
      </c>
      <c r="N90">
        <v>113.88431199999999</v>
      </c>
      <c r="O90">
        <v>119.226029</v>
      </c>
      <c r="P90">
        <v>118.94583799999999</v>
      </c>
      <c r="Q90">
        <v>7.577826</v>
      </c>
      <c r="R90">
        <v>31.222186000000001</v>
      </c>
      <c r="S90">
        <v>4.6855260000000003</v>
      </c>
      <c r="T90">
        <v>0</v>
      </c>
      <c r="U90">
        <v>403.73615699999999</v>
      </c>
      <c r="V90">
        <v>15.782317000000001</v>
      </c>
      <c r="W90">
        <v>39.208983000000003</v>
      </c>
      <c r="X90">
        <v>142.21981400000001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0</v>
      </c>
      <c r="AI90">
        <v>0</v>
      </c>
      <c r="AJ90">
        <v>0</v>
      </c>
      <c r="AK90">
        <v>52.118668</v>
      </c>
      <c r="AL90">
        <v>12.323126</v>
      </c>
      <c r="AM90">
        <v>0</v>
      </c>
      <c r="AN90">
        <v>0.57174000000000003</v>
      </c>
      <c r="AO90">
        <v>0</v>
      </c>
      <c r="AP90">
        <v>3.0875300000000001</v>
      </c>
      <c r="AQ90">
        <v>29.154384</v>
      </c>
      <c r="AR90">
        <v>38.317189999999997</v>
      </c>
      <c r="AS90">
        <v>7.1329900000000004</v>
      </c>
      <c r="AT90">
        <v>19.281969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80.98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1818.9750230000002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263.507812</v>
      </c>
      <c r="L91">
        <v>233.72194200000001</v>
      </c>
      <c r="M91">
        <v>73.271600000000007</v>
      </c>
      <c r="N91">
        <v>113.88431199999999</v>
      </c>
      <c r="O91">
        <v>119.226029</v>
      </c>
      <c r="P91">
        <v>118.94583799999999</v>
      </c>
      <c r="Q91">
        <v>7.577826</v>
      </c>
      <c r="R91">
        <v>31.222186000000001</v>
      </c>
      <c r="S91">
        <v>4.6855260000000003</v>
      </c>
      <c r="T91">
        <v>0</v>
      </c>
      <c r="U91">
        <v>403.73615699999999</v>
      </c>
      <c r="V91">
        <v>15.782317000000001</v>
      </c>
      <c r="W91">
        <v>39.208983000000003</v>
      </c>
      <c r="X91">
        <v>142.21981400000001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0</v>
      </c>
      <c r="AI91">
        <v>0</v>
      </c>
      <c r="AJ91">
        <v>0</v>
      </c>
      <c r="AK91">
        <v>52.118668</v>
      </c>
      <c r="AL91">
        <v>12.323126</v>
      </c>
      <c r="AM91">
        <v>0</v>
      </c>
      <c r="AN91">
        <v>0.57174000000000003</v>
      </c>
      <c r="AO91">
        <v>0</v>
      </c>
      <c r="AP91">
        <v>3.0875300000000001</v>
      </c>
      <c r="AQ91">
        <v>29.154384</v>
      </c>
      <c r="AR91">
        <v>38.317189999999997</v>
      </c>
      <c r="AS91">
        <v>7.1329900000000004</v>
      </c>
      <c r="AT91">
        <v>19.281969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76.16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1829.5806230000001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245.18991199999999</v>
      </c>
      <c r="L92">
        <v>233.72194200000001</v>
      </c>
      <c r="M92">
        <v>73.271600000000007</v>
      </c>
      <c r="N92">
        <v>113.88431199999999</v>
      </c>
      <c r="O92">
        <v>119.226029</v>
      </c>
      <c r="P92">
        <v>118.94583799999999</v>
      </c>
      <c r="Q92">
        <v>7.577826</v>
      </c>
      <c r="R92">
        <v>31.222186000000001</v>
      </c>
      <c r="S92">
        <v>4.6855260000000003</v>
      </c>
      <c r="T92">
        <v>0</v>
      </c>
      <c r="U92">
        <v>403.73615699999999</v>
      </c>
      <c r="V92">
        <v>15.782317000000001</v>
      </c>
      <c r="W92">
        <v>39.208983000000003</v>
      </c>
      <c r="X92">
        <v>142.21981400000001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12.323126</v>
      </c>
      <c r="AM92">
        <v>0</v>
      </c>
      <c r="AN92">
        <v>0.57174000000000003</v>
      </c>
      <c r="AO92">
        <v>0</v>
      </c>
      <c r="AP92">
        <v>3.0875300000000001</v>
      </c>
      <c r="AQ92">
        <v>29.154384</v>
      </c>
      <c r="AR92">
        <v>8.5149310000000007</v>
      </c>
      <c r="AS92">
        <v>7.1329900000000004</v>
      </c>
      <c r="AT92">
        <v>19.281969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75.2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1780.500464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198.91311200000001</v>
      </c>
      <c r="L93">
        <v>233.72194200000001</v>
      </c>
      <c r="M93">
        <v>73.271600000000007</v>
      </c>
      <c r="N93">
        <v>113.88431199999999</v>
      </c>
      <c r="O93">
        <v>119.226029</v>
      </c>
      <c r="P93">
        <v>118.94583799999999</v>
      </c>
      <c r="Q93">
        <v>7.577826</v>
      </c>
      <c r="R93">
        <v>25.662125</v>
      </c>
      <c r="S93">
        <v>4.6855260000000003</v>
      </c>
      <c r="T93">
        <v>0</v>
      </c>
      <c r="U93">
        <v>403.73615699999999</v>
      </c>
      <c r="V93">
        <v>10.705945</v>
      </c>
      <c r="W93">
        <v>39.208983000000003</v>
      </c>
      <c r="X93">
        <v>142.21981400000001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12.323126</v>
      </c>
      <c r="AM93">
        <v>0</v>
      </c>
      <c r="AN93">
        <v>0.57174000000000003</v>
      </c>
      <c r="AO93">
        <v>0</v>
      </c>
      <c r="AP93">
        <v>3.0875300000000001</v>
      </c>
      <c r="AQ93">
        <v>29.154384</v>
      </c>
      <c r="AR93">
        <v>6.3861980000000003</v>
      </c>
      <c r="AS93">
        <v>5.1876290000000003</v>
      </c>
      <c r="AT93">
        <v>19.281969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72.31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1716.6231369999998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171.927953</v>
      </c>
      <c r="L94">
        <v>233.72194200000001</v>
      </c>
      <c r="M94">
        <v>73.271600000000007</v>
      </c>
      <c r="N94">
        <v>113.88431199999999</v>
      </c>
      <c r="O94">
        <v>119.226029</v>
      </c>
      <c r="P94">
        <v>118.94583799999999</v>
      </c>
      <c r="Q94">
        <v>7.577826</v>
      </c>
      <c r="R94">
        <v>25.662125</v>
      </c>
      <c r="S94">
        <v>4.6855260000000003</v>
      </c>
      <c r="T94">
        <v>0</v>
      </c>
      <c r="U94">
        <v>403.73615699999999</v>
      </c>
      <c r="V94">
        <v>10.705945</v>
      </c>
      <c r="W94">
        <v>39.208983000000003</v>
      </c>
      <c r="X94">
        <v>113.05123399999999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8.5554229999999993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12.323126</v>
      </c>
      <c r="AM94">
        <v>0</v>
      </c>
      <c r="AN94">
        <v>0.57174000000000003</v>
      </c>
      <c r="AO94">
        <v>0</v>
      </c>
      <c r="AP94">
        <v>3.0875300000000001</v>
      </c>
      <c r="AQ94">
        <v>14.759406999999999</v>
      </c>
      <c r="AR94">
        <v>6.3861980000000003</v>
      </c>
      <c r="AS94">
        <v>5.1876290000000003</v>
      </c>
      <c r="AT94">
        <v>19.281969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70.38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1644.144421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171.91831199999999</v>
      </c>
      <c r="L95">
        <v>233.72194200000001</v>
      </c>
      <c r="M95">
        <v>73.271600000000007</v>
      </c>
      <c r="N95">
        <v>113.88431199999999</v>
      </c>
      <c r="O95">
        <v>119.226029</v>
      </c>
      <c r="P95">
        <v>118.94583799999999</v>
      </c>
      <c r="Q95">
        <v>7.577826</v>
      </c>
      <c r="R95">
        <v>12.533300000000001</v>
      </c>
      <c r="S95">
        <v>4.6855260000000003</v>
      </c>
      <c r="T95">
        <v>0</v>
      </c>
      <c r="U95">
        <v>403.73615699999999</v>
      </c>
      <c r="V95">
        <v>4.8205</v>
      </c>
      <c r="W95">
        <v>39.208983000000003</v>
      </c>
      <c r="X95">
        <v>113.05123399999999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12.323126</v>
      </c>
      <c r="AM95">
        <v>0</v>
      </c>
      <c r="AN95">
        <v>0.57174000000000003</v>
      </c>
      <c r="AO95">
        <v>0</v>
      </c>
      <c r="AP95">
        <v>3.0875300000000001</v>
      </c>
      <c r="AQ95">
        <v>13.969809</v>
      </c>
      <c r="AR95">
        <v>6.3861980000000003</v>
      </c>
      <c r="AS95">
        <v>5.1876290000000003</v>
      </c>
      <c r="AT95">
        <v>19.281969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68.45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1613.8454890000003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171.91831199999999</v>
      </c>
      <c r="L96">
        <v>233.72194200000001</v>
      </c>
      <c r="M96">
        <v>73.271600000000007</v>
      </c>
      <c r="N96">
        <v>113.88431199999999</v>
      </c>
      <c r="O96">
        <v>119.226029</v>
      </c>
      <c r="P96">
        <v>118.94583799999999</v>
      </c>
      <c r="Q96">
        <v>7.577826</v>
      </c>
      <c r="R96">
        <v>12.533300000000001</v>
      </c>
      <c r="S96">
        <v>4.6855260000000003</v>
      </c>
      <c r="T96">
        <v>0</v>
      </c>
      <c r="U96">
        <v>403.73615699999999</v>
      </c>
      <c r="V96">
        <v>4.8205</v>
      </c>
      <c r="W96">
        <v>32.169414000000003</v>
      </c>
      <c r="X96">
        <v>113.05123399999999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12.323126</v>
      </c>
      <c r="AM96">
        <v>0</v>
      </c>
      <c r="AN96">
        <v>0.57174000000000003</v>
      </c>
      <c r="AO96">
        <v>0</v>
      </c>
      <c r="AP96">
        <v>3.0875300000000001</v>
      </c>
      <c r="AQ96">
        <v>0</v>
      </c>
      <c r="AR96">
        <v>6.3861980000000003</v>
      </c>
      <c r="AS96">
        <v>5.1876290000000003</v>
      </c>
      <c r="AT96">
        <v>19.281969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66.52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1590.9061110000002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171.91831199999999</v>
      </c>
      <c r="L97">
        <v>233.72194200000001</v>
      </c>
      <c r="M97">
        <v>73.271600000000007</v>
      </c>
      <c r="N97">
        <v>113.88431199999999</v>
      </c>
      <c r="O97">
        <v>119.226029</v>
      </c>
      <c r="P97">
        <v>118.94583799999999</v>
      </c>
      <c r="Q97">
        <v>7.577826</v>
      </c>
      <c r="R97">
        <v>12.533300000000001</v>
      </c>
      <c r="S97">
        <v>4.6855260000000003</v>
      </c>
      <c r="T97">
        <v>0</v>
      </c>
      <c r="U97">
        <v>403.73615699999999</v>
      </c>
      <c r="V97">
        <v>4.8205</v>
      </c>
      <c r="W97">
        <v>32.169414000000003</v>
      </c>
      <c r="X97">
        <v>91.062780000000004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3.0875300000000001</v>
      </c>
      <c r="AQ97">
        <v>0</v>
      </c>
      <c r="AR97">
        <v>6.3861980000000003</v>
      </c>
      <c r="AS97">
        <v>5.1876290000000003</v>
      </c>
      <c r="AT97">
        <v>19.281969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66.52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1568.9176570000002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171.91831199999999</v>
      </c>
      <c r="L98">
        <v>233.72194200000001</v>
      </c>
      <c r="M98">
        <v>73.271600000000007</v>
      </c>
      <c r="N98">
        <v>113.88431199999999</v>
      </c>
      <c r="O98">
        <v>119.226029</v>
      </c>
      <c r="P98">
        <v>118.94583799999999</v>
      </c>
      <c r="Q98">
        <v>7.577826</v>
      </c>
      <c r="R98">
        <v>12.533300000000001</v>
      </c>
      <c r="S98">
        <v>4.6855260000000003</v>
      </c>
      <c r="T98">
        <v>0</v>
      </c>
      <c r="U98">
        <v>403.73615699999999</v>
      </c>
      <c r="V98">
        <v>4.8205</v>
      </c>
      <c r="W98">
        <v>32.169414000000003</v>
      </c>
      <c r="X98">
        <v>48.204999999999998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12.323126</v>
      </c>
      <c r="AM98">
        <v>0</v>
      </c>
      <c r="AN98">
        <v>0.57174000000000003</v>
      </c>
      <c r="AO98">
        <v>0</v>
      </c>
      <c r="AP98">
        <v>3.0875300000000001</v>
      </c>
      <c r="AQ98">
        <v>0</v>
      </c>
      <c r="AR98">
        <v>6.3861980000000003</v>
      </c>
      <c r="AS98">
        <v>5.1876290000000003</v>
      </c>
      <c r="AT98">
        <v>18.586425999999999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64.59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1523.4343340000003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5.5131368922500021</v>
      </c>
      <c r="L99">
        <f t="shared" si="2"/>
        <v>6.5414540392499996</v>
      </c>
      <c r="M99">
        <f t="shared" si="2"/>
        <v>1.6819773445000008</v>
      </c>
      <c r="N99">
        <f t="shared" si="2"/>
        <v>2.6594004730000025</v>
      </c>
      <c r="O99">
        <f t="shared" si="2"/>
        <v>2.7507643249999996</v>
      </c>
      <c r="P99">
        <f t="shared" si="2"/>
        <v>2.8275850859999951</v>
      </c>
      <c r="Q99">
        <f t="shared" si="2"/>
        <v>0.21468530599999988</v>
      </c>
      <c r="R99">
        <f t="shared" si="2"/>
        <v>0.73218893000000074</v>
      </c>
      <c r="S99">
        <f t="shared" si="2"/>
        <v>0.19864539624999986</v>
      </c>
      <c r="T99">
        <f t="shared" si="2"/>
        <v>0</v>
      </c>
      <c r="U99">
        <f t="shared" si="2"/>
        <v>9.689667767999989</v>
      </c>
      <c r="V99">
        <f t="shared" si="2"/>
        <v>0.3577382227500005</v>
      </c>
      <c r="W99">
        <f t="shared" si="2"/>
        <v>0.86247561799999928</v>
      </c>
      <c r="X99">
        <f t="shared" si="2"/>
        <v>2.8487562602500009</v>
      </c>
      <c r="Y99">
        <f t="shared" si="2"/>
        <v>0</v>
      </c>
      <c r="Z99">
        <f t="shared" si="2"/>
        <v>5.1354137250000001E-2</v>
      </c>
      <c r="AA99">
        <f t="shared" si="2"/>
        <v>0.12190032175000001</v>
      </c>
      <c r="AB99">
        <f t="shared" si="2"/>
        <v>0.16449860025000002</v>
      </c>
      <c r="AC99">
        <f t="shared" si="2"/>
        <v>3.2042577749999995E-2</v>
      </c>
      <c r="AD99">
        <f t="shared" si="2"/>
        <v>0.12874198700000003</v>
      </c>
      <c r="AE99">
        <f t="shared" si="2"/>
        <v>0.42498423525000018</v>
      </c>
      <c r="AF99">
        <f t="shared" si="2"/>
        <v>0.20675605950000031</v>
      </c>
      <c r="AG99">
        <f t="shared" si="2"/>
        <v>0</v>
      </c>
      <c r="AH99">
        <f t="shared" si="2"/>
        <v>0.71214210650000009</v>
      </c>
      <c r="AI99">
        <f t="shared" si="2"/>
        <v>6.2794767999999987E-2</v>
      </c>
      <c r="AJ99">
        <f t="shared" si="2"/>
        <v>0</v>
      </c>
      <c r="AK99">
        <f t="shared" si="2"/>
        <v>1.2508480320000013</v>
      </c>
      <c r="AL99">
        <f t="shared" si="2"/>
        <v>0.29323438100000027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0.10266037550000001</v>
      </c>
      <c r="AQ99">
        <f t="shared" si="2"/>
        <v>0.39479894799999976</v>
      </c>
      <c r="AR99">
        <f t="shared" si="2"/>
        <v>0.25198873925000009</v>
      </c>
      <c r="AS99">
        <f t="shared" si="2"/>
        <v>0.2038738275000001</v>
      </c>
      <c r="AT99">
        <f t="shared" si="2"/>
        <v>0.44237561199999903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1.9067849999999982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43.682514780750019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45258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110.87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192.82</v>
      </c>
      <c r="O3">
        <v>48.2</v>
      </c>
      <c r="P3">
        <v>1.4</v>
      </c>
      <c r="Q3">
        <v>10.06</v>
      </c>
      <c r="R3" s="93">
        <v>0</v>
      </c>
      <c r="S3" s="93">
        <v>0</v>
      </c>
      <c r="T3" s="93">
        <v>0</v>
      </c>
      <c r="U3">
        <v>1.61</v>
      </c>
      <c r="V3">
        <v>0</v>
      </c>
      <c r="W3">
        <v>2</v>
      </c>
      <c r="X3">
        <v>39.159999999999997</v>
      </c>
      <c r="Y3">
        <v>13.06</v>
      </c>
      <c r="Z3">
        <v>13.05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5.86</v>
      </c>
      <c r="AH3">
        <v>45.17</v>
      </c>
      <c r="AI3">
        <v>45.17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110.87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173.54</v>
      </c>
      <c r="O4">
        <v>48.2</v>
      </c>
      <c r="P4">
        <v>1.4</v>
      </c>
      <c r="Q4">
        <v>9.66</v>
      </c>
      <c r="R4" s="93">
        <v>0</v>
      </c>
      <c r="S4" s="93">
        <v>0</v>
      </c>
      <c r="T4" s="93">
        <v>0</v>
      </c>
      <c r="U4">
        <v>1.61</v>
      </c>
      <c r="V4">
        <v>0</v>
      </c>
      <c r="W4">
        <v>2</v>
      </c>
      <c r="X4">
        <v>39.4</v>
      </c>
      <c r="Y4">
        <v>13.13</v>
      </c>
      <c r="Z4">
        <v>13.13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5.7</v>
      </c>
      <c r="AH4">
        <v>45.04</v>
      </c>
      <c r="AI4">
        <v>45.04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110.87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173.54</v>
      </c>
      <c r="O5">
        <v>48.2</v>
      </c>
      <c r="P5">
        <v>1.4</v>
      </c>
      <c r="Q5">
        <v>9.66</v>
      </c>
      <c r="R5" s="93">
        <v>0</v>
      </c>
      <c r="S5" s="93">
        <v>0</v>
      </c>
      <c r="T5" s="93">
        <v>0</v>
      </c>
      <c r="U5">
        <v>1.61</v>
      </c>
      <c r="V5">
        <v>0</v>
      </c>
      <c r="W5">
        <v>2</v>
      </c>
      <c r="X5">
        <v>39.64</v>
      </c>
      <c r="Y5">
        <v>13.21</v>
      </c>
      <c r="Z5">
        <v>13.21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56.55</v>
      </c>
      <c r="AI5">
        <v>56.55</v>
      </c>
      <c r="AJ5">
        <v>23.14</v>
      </c>
      <c r="AK5">
        <v>0</v>
      </c>
      <c r="AL5">
        <v>0</v>
      </c>
    </row>
    <row r="6" spans="1:38">
      <c r="A6" t="s">
        <v>48</v>
      </c>
      <c r="B6" s="34">
        <v>110.87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163.9</v>
      </c>
      <c r="O6">
        <v>48.2</v>
      </c>
      <c r="P6">
        <v>1.4</v>
      </c>
      <c r="Q6">
        <v>9.5</v>
      </c>
      <c r="R6" s="93">
        <v>0</v>
      </c>
      <c r="S6" s="93">
        <v>0</v>
      </c>
      <c r="T6" s="93">
        <v>0</v>
      </c>
      <c r="U6">
        <v>1.61</v>
      </c>
      <c r="V6">
        <v>0</v>
      </c>
      <c r="W6">
        <v>2</v>
      </c>
      <c r="X6">
        <v>39.61</v>
      </c>
      <c r="Y6">
        <v>13.21</v>
      </c>
      <c r="Z6">
        <v>13.2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56.22</v>
      </c>
      <c r="AI6">
        <v>56.22</v>
      </c>
      <c r="AJ6">
        <v>23.14</v>
      </c>
      <c r="AK6">
        <v>0</v>
      </c>
      <c r="AL6">
        <v>0</v>
      </c>
    </row>
    <row r="7" spans="1:38">
      <c r="A7" t="s">
        <v>49</v>
      </c>
      <c r="B7" s="34">
        <v>110.87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149.13</v>
      </c>
      <c r="O7">
        <v>48.2</v>
      </c>
      <c r="P7">
        <v>1.4</v>
      </c>
      <c r="Q7">
        <v>9.6300000000000008</v>
      </c>
      <c r="R7" s="93">
        <v>0</v>
      </c>
      <c r="S7" s="93">
        <v>0</v>
      </c>
      <c r="T7" s="93">
        <v>0</v>
      </c>
      <c r="U7">
        <v>1.53</v>
      </c>
      <c r="V7">
        <v>0</v>
      </c>
      <c r="W7">
        <v>2</v>
      </c>
      <c r="X7">
        <v>39.46</v>
      </c>
      <c r="Y7">
        <v>13.16</v>
      </c>
      <c r="Z7">
        <v>13.15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55.88</v>
      </c>
      <c r="AI7">
        <v>55.88</v>
      </c>
      <c r="AJ7">
        <v>23.14</v>
      </c>
      <c r="AK7">
        <v>0</v>
      </c>
      <c r="AL7">
        <v>0</v>
      </c>
    </row>
    <row r="8" spans="1:38">
      <c r="A8" t="s">
        <v>50</v>
      </c>
      <c r="B8" s="34">
        <v>106.05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1.4</v>
      </c>
      <c r="Q8">
        <v>9.74</v>
      </c>
      <c r="R8" s="93">
        <v>0</v>
      </c>
      <c r="S8" s="93">
        <v>0</v>
      </c>
      <c r="T8" s="93">
        <v>0</v>
      </c>
      <c r="U8">
        <v>1.53</v>
      </c>
      <c r="V8">
        <v>0</v>
      </c>
      <c r="W8">
        <v>2</v>
      </c>
      <c r="X8">
        <v>39.159999999999997</v>
      </c>
      <c r="Y8">
        <v>13.06</v>
      </c>
      <c r="Z8">
        <v>13.05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55.22</v>
      </c>
      <c r="AI8">
        <v>55.22</v>
      </c>
      <c r="AJ8">
        <v>23.14</v>
      </c>
      <c r="AK8">
        <v>0</v>
      </c>
      <c r="AL8">
        <v>0</v>
      </c>
    </row>
    <row r="9" spans="1:38">
      <c r="A9" t="s">
        <v>51</v>
      </c>
      <c r="B9" s="34">
        <v>106.05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1.4</v>
      </c>
      <c r="Q9">
        <v>9.6300000000000008</v>
      </c>
      <c r="R9" s="93">
        <v>0</v>
      </c>
      <c r="S9" s="93">
        <v>0</v>
      </c>
      <c r="T9" s="93">
        <v>0</v>
      </c>
      <c r="U9">
        <v>1.53</v>
      </c>
      <c r="V9">
        <v>0</v>
      </c>
      <c r="W9">
        <v>2</v>
      </c>
      <c r="X9">
        <v>43.58</v>
      </c>
      <c r="Y9">
        <v>14.52</v>
      </c>
      <c r="Z9">
        <v>14.53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9.5500000000000007</v>
      </c>
      <c r="AH9">
        <v>54.88</v>
      </c>
      <c r="AI9">
        <v>54.88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106.05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1.4</v>
      </c>
      <c r="Q10">
        <v>9.6300000000000008</v>
      </c>
      <c r="R10" s="93">
        <v>0</v>
      </c>
      <c r="S10" s="93">
        <v>0</v>
      </c>
      <c r="T10" s="93">
        <v>0</v>
      </c>
      <c r="U10">
        <v>1.53</v>
      </c>
      <c r="V10">
        <v>0</v>
      </c>
      <c r="W10">
        <v>2</v>
      </c>
      <c r="X10">
        <v>35.76</v>
      </c>
      <c r="Y10">
        <v>11.93</v>
      </c>
      <c r="Z10">
        <v>11.92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9.2100000000000009</v>
      </c>
      <c r="AH10">
        <v>53.88</v>
      </c>
      <c r="AI10">
        <v>53.88</v>
      </c>
      <c r="AJ10">
        <v>23.14</v>
      </c>
      <c r="AK10">
        <v>0</v>
      </c>
      <c r="AL10">
        <v>0</v>
      </c>
    </row>
    <row r="11" spans="1:38">
      <c r="A11" t="s">
        <v>53</v>
      </c>
      <c r="B11" s="34">
        <v>106.05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1.4</v>
      </c>
      <c r="Q11">
        <v>15.05</v>
      </c>
      <c r="R11" s="93">
        <v>0</v>
      </c>
      <c r="S11" s="93">
        <v>0</v>
      </c>
      <c r="T11" s="93">
        <v>0</v>
      </c>
      <c r="U11">
        <v>1.53</v>
      </c>
      <c r="V11">
        <v>0</v>
      </c>
      <c r="W11">
        <v>2</v>
      </c>
      <c r="X11">
        <v>37.82</v>
      </c>
      <c r="Y11">
        <v>12.61</v>
      </c>
      <c r="Z11">
        <v>12.61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8.8800000000000008</v>
      </c>
      <c r="AH11">
        <v>52.88</v>
      </c>
      <c r="AI11">
        <v>52.88</v>
      </c>
      <c r="AJ11">
        <v>23.14</v>
      </c>
      <c r="AK11">
        <v>0</v>
      </c>
      <c r="AL11">
        <v>0</v>
      </c>
    </row>
    <row r="12" spans="1:38">
      <c r="A12" t="s">
        <v>54</v>
      </c>
      <c r="B12" s="34">
        <v>106.05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1.4</v>
      </c>
      <c r="Q12">
        <v>14.85</v>
      </c>
      <c r="R12" s="93">
        <v>0</v>
      </c>
      <c r="S12" s="93">
        <v>0</v>
      </c>
      <c r="T12" s="93">
        <v>0</v>
      </c>
      <c r="U12">
        <v>1.53</v>
      </c>
      <c r="V12">
        <v>0</v>
      </c>
      <c r="W12">
        <v>2</v>
      </c>
      <c r="X12">
        <v>37.33</v>
      </c>
      <c r="Y12">
        <v>12.44</v>
      </c>
      <c r="Z12">
        <v>12.44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8.51</v>
      </c>
      <c r="AH12">
        <v>42.17</v>
      </c>
      <c r="AI12">
        <v>42.17</v>
      </c>
      <c r="AJ12">
        <v>23.14</v>
      </c>
      <c r="AK12">
        <v>0</v>
      </c>
      <c r="AL12">
        <v>0</v>
      </c>
    </row>
    <row r="13" spans="1:38">
      <c r="A13" t="s">
        <v>55</v>
      </c>
      <c r="B13" s="34">
        <v>106.05</v>
      </c>
      <c r="C13" s="34">
        <v>31.82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1.4</v>
      </c>
      <c r="Q13">
        <v>14.65</v>
      </c>
      <c r="R13" s="93">
        <v>0</v>
      </c>
      <c r="S13" s="93">
        <v>0</v>
      </c>
      <c r="T13" s="93">
        <v>0</v>
      </c>
      <c r="U13">
        <v>1.53</v>
      </c>
      <c r="V13">
        <v>0</v>
      </c>
      <c r="W13">
        <v>2</v>
      </c>
      <c r="X13">
        <v>48.61</v>
      </c>
      <c r="Y13">
        <v>16.21</v>
      </c>
      <c r="Z13">
        <v>16.2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9.69</v>
      </c>
      <c r="AH13">
        <v>49.88</v>
      </c>
      <c r="AI13">
        <v>49.88</v>
      </c>
      <c r="AJ13">
        <v>23.14</v>
      </c>
      <c r="AK13">
        <v>0</v>
      </c>
      <c r="AL13">
        <v>0</v>
      </c>
    </row>
    <row r="14" spans="1:38">
      <c r="A14" t="s">
        <v>56</v>
      </c>
      <c r="B14" s="34">
        <v>106.05</v>
      </c>
      <c r="C14" s="34">
        <v>31.82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1.4</v>
      </c>
      <c r="Q14">
        <v>14.45</v>
      </c>
      <c r="R14" s="93">
        <v>0</v>
      </c>
      <c r="S14" s="93">
        <v>0</v>
      </c>
      <c r="T14" s="93">
        <v>0</v>
      </c>
      <c r="U14">
        <v>1.53</v>
      </c>
      <c r="V14">
        <v>0</v>
      </c>
      <c r="W14">
        <v>2</v>
      </c>
      <c r="X14">
        <v>46.63</v>
      </c>
      <c r="Y14">
        <v>15.55</v>
      </c>
      <c r="Z14">
        <v>15.54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9.32</v>
      </c>
      <c r="AH14">
        <v>47.41</v>
      </c>
      <c r="AI14">
        <v>47.41</v>
      </c>
      <c r="AJ14">
        <v>23.14</v>
      </c>
      <c r="AK14">
        <v>0</v>
      </c>
      <c r="AL14">
        <v>0</v>
      </c>
    </row>
    <row r="15" spans="1:38">
      <c r="A15" t="s">
        <v>57</v>
      </c>
      <c r="B15" s="34">
        <v>106.05</v>
      </c>
      <c r="C15" s="34">
        <v>31.82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1.32</v>
      </c>
      <c r="Q15">
        <v>14.04</v>
      </c>
      <c r="R15" s="93">
        <v>0</v>
      </c>
      <c r="S15" s="93">
        <v>0</v>
      </c>
      <c r="T15" s="93">
        <v>0</v>
      </c>
      <c r="U15">
        <v>1.53</v>
      </c>
      <c r="V15">
        <v>0</v>
      </c>
      <c r="W15">
        <v>2</v>
      </c>
      <c r="X15">
        <v>44.65</v>
      </c>
      <c r="Y15">
        <v>14.89</v>
      </c>
      <c r="Z15">
        <v>14.88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8.92</v>
      </c>
      <c r="AH15">
        <v>51.11</v>
      </c>
      <c r="AI15">
        <v>51.11</v>
      </c>
      <c r="AJ15">
        <v>23.14</v>
      </c>
      <c r="AK15">
        <v>0</v>
      </c>
      <c r="AL15">
        <v>0</v>
      </c>
    </row>
    <row r="16" spans="1:38">
      <c r="A16" t="s">
        <v>58</v>
      </c>
      <c r="B16" s="34">
        <v>106.05</v>
      </c>
      <c r="C16" s="34">
        <v>31.82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1.32</v>
      </c>
      <c r="Q16">
        <v>13.87</v>
      </c>
      <c r="R16" s="93">
        <v>0</v>
      </c>
      <c r="S16" s="93">
        <v>0</v>
      </c>
      <c r="T16" s="93">
        <v>0</v>
      </c>
      <c r="U16">
        <v>1.53</v>
      </c>
      <c r="V16">
        <v>0</v>
      </c>
      <c r="W16">
        <v>2</v>
      </c>
      <c r="X16">
        <v>42.67</v>
      </c>
      <c r="Y16">
        <v>14.23</v>
      </c>
      <c r="Z16">
        <v>14.22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8.5299999999999994</v>
      </c>
      <c r="AH16">
        <v>50.65</v>
      </c>
      <c r="AI16">
        <v>50.65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106.05</v>
      </c>
      <c r="C17" s="34">
        <v>31.82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1.32</v>
      </c>
      <c r="Q17">
        <v>13.7</v>
      </c>
      <c r="R17" s="93">
        <v>0</v>
      </c>
      <c r="S17" s="93">
        <v>0</v>
      </c>
      <c r="T17" s="93">
        <v>0</v>
      </c>
      <c r="U17">
        <v>1.53</v>
      </c>
      <c r="V17">
        <v>0</v>
      </c>
      <c r="W17">
        <v>2</v>
      </c>
      <c r="X17">
        <v>40.03</v>
      </c>
      <c r="Y17">
        <v>13.35</v>
      </c>
      <c r="Z17">
        <v>13.34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10.15</v>
      </c>
      <c r="AH17">
        <v>49.29</v>
      </c>
      <c r="AI17">
        <v>49.29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106.05</v>
      </c>
      <c r="C18" s="34">
        <v>31.82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1.32</v>
      </c>
      <c r="Q18">
        <v>18.45</v>
      </c>
      <c r="R18" s="93">
        <v>0</v>
      </c>
      <c r="S18" s="93">
        <v>0</v>
      </c>
      <c r="T18" s="93">
        <v>0</v>
      </c>
      <c r="U18">
        <v>1.53</v>
      </c>
      <c r="V18">
        <v>0</v>
      </c>
      <c r="W18">
        <v>2</v>
      </c>
      <c r="X18">
        <v>40</v>
      </c>
      <c r="Y18">
        <v>13.34</v>
      </c>
      <c r="Z18">
        <v>13.33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10.210000000000001</v>
      </c>
      <c r="AH18">
        <v>47.85</v>
      </c>
      <c r="AI18">
        <v>47.85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106.05</v>
      </c>
      <c r="C19" s="34">
        <v>31.82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48.2</v>
      </c>
      <c r="P19">
        <v>1.32</v>
      </c>
      <c r="Q19">
        <v>18.05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</v>
      </c>
      <c r="X19">
        <v>53.33</v>
      </c>
      <c r="Y19">
        <v>17.760000000000002</v>
      </c>
      <c r="Z19">
        <v>17.78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12.66</v>
      </c>
      <c r="AH19">
        <v>51.58</v>
      </c>
      <c r="AI19">
        <v>51.58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106.05</v>
      </c>
      <c r="C20" s="34">
        <v>31.82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48.2</v>
      </c>
      <c r="P20">
        <v>1.32</v>
      </c>
      <c r="Q20">
        <v>17.649999999999999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</v>
      </c>
      <c r="X20">
        <v>52.83</v>
      </c>
      <c r="Y20">
        <v>17.600000000000001</v>
      </c>
      <c r="Z20">
        <v>17.61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12.56</v>
      </c>
      <c r="AH20">
        <v>49.46</v>
      </c>
      <c r="AI20">
        <v>49.46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106.05</v>
      </c>
      <c r="C21" s="34">
        <v>31.82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48.2</v>
      </c>
      <c r="P21">
        <v>1.32</v>
      </c>
      <c r="Q21">
        <v>17.45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</v>
      </c>
      <c r="X21">
        <v>52.33</v>
      </c>
      <c r="Y21">
        <v>17.440000000000001</v>
      </c>
      <c r="Z21">
        <v>17.440000000000001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12.56</v>
      </c>
      <c r="AH21">
        <v>48.55</v>
      </c>
      <c r="AI21">
        <v>48.55</v>
      </c>
      <c r="AJ21">
        <v>23.14</v>
      </c>
      <c r="AK21">
        <v>0</v>
      </c>
      <c r="AL21">
        <v>0</v>
      </c>
    </row>
    <row r="22" spans="1:38">
      <c r="A22" t="s">
        <v>64</v>
      </c>
      <c r="B22" s="34">
        <v>110.87</v>
      </c>
      <c r="C22" s="34">
        <v>31.82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149.13</v>
      </c>
      <c r="O22">
        <v>48.2</v>
      </c>
      <c r="P22">
        <v>1.32</v>
      </c>
      <c r="Q22">
        <v>17.25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</v>
      </c>
      <c r="X22">
        <v>51.66</v>
      </c>
      <c r="Y22">
        <v>17.22</v>
      </c>
      <c r="Z22">
        <v>17.22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12.4</v>
      </c>
      <c r="AH22">
        <v>47.11</v>
      </c>
      <c r="AI22">
        <v>47.11</v>
      </c>
      <c r="AJ22">
        <v>23.14</v>
      </c>
      <c r="AK22">
        <v>0</v>
      </c>
      <c r="AL22">
        <v>0</v>
      </c>
    </row>
    <row r="23" spans="1:38">
      <c r="A23" t="s">
        <v>65</v>
      </c>
      <c r="B23" s="34">
        <v>180.51</v>
      </c>
      <c r="C23" s="34">
        <v>31.82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192.82</v>
      </c>
      <c r="O23">
        <v>48.2</v>
      </c>
      <c r="P23">
        <v>1.32</v>
      </c>
      <c r="Q23">
        <v>17.05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</v>
      </c>
      <c r="X23">
        <v>51.16</v>
      </c>
      <c r="Y23">
        <v>17.059999999999999</v>
      </c>
      <c r="Z23">
        <v>17.05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11.86</v>
      </c>
      <c r="AH23">
        <v>46.22</v>
      </c>
      <c r="AI23">
        <v>46.22</v>
      </c>
      <c r="AJ23">
        <v>23.14</v>
      </c>
      <c r="AK23">
        <v>0</v>
      </c>
      <c r="AL23">
        <v>0</v>
      </c>
    </row>
    <row r="24" spans="1:38">
      <c r="A24" t="s">
        <v>66</v>
      </c>
      <c r="B24" s="34">
        <v>180.51</v>
      </c>
      <c r="C24" s="34">
        <v>31.82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71.73</v>
      </c>
      <c r="N24">
        <v>231.38</v>
      </c>
      <c r="O24">
        <v>48.2</v>
      </c>
      <c r="P24">
        <v>1.32</v>
      </c>
      <c r="Q24">
        <v>16.64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</v>
      </c>
      <c r="X24">
        <v>50.66</v>
      </c>
      <c r="Y24">
        <v>16.88</v>
      </c>
      <c r="Z24">
        <v>16.89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11.14</v>
      </c>
      <c r="AH24">
        <v>45.2</v>
      </c>
      <c r="AI24">
        <v>45.2</v>
      </c>
      <c r="AJ24">
        <v>23.14</v>
      </c>
      <c r="AK24">
        <v>0</v>
      </c>
      <c r="AL24">
        <v>0</v>
      </c>
    </row>
    <row r="25" spans="1:38">
      <c r="A25" t="s">
        <v>67</v>
      </c>
      <c r="B25" s="34">
        <v>210.09</v>
      </c>
      <c r="C25" s="34">
        <v>55.55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71.73</v>
      </c>
      <c r="N25">
        <v>271.14999999999998</v>
      </c>
      <c r="O25">
        <v>48.2</v>
      </c>
      <c r="P25">
        <v>1.32</v>
      </c>
      <c r="Q25">
        <v>16.45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</v>
      </c>
      <c r="X25">
        <v>42.88</v>
      </c>
      <c r="Y25">
        <v>14.29</v>
      </c>
      <c r="Z25">
        <v>14.3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10.42</v>
      </c>
      <c r="AH25">
        <v>41.55</v>
      </c>
      <c r="AI25">
        <v>41.55</v>
      </c>
      <c r="AJ25">
        <v>23.14</v>
      </c>
      <c r="AK25">
        <v>0</v>
      </c>
      <c r="AL25">
        <v>0</v>
      </c>
    </row>
    <row r="26" spans="1:38">
      <c r="A26" t="s">
        <v>68</v>
      </c>
      <c r="B26" s="34">
        <v>210.09</v>
      </c>
      <c r="C26" s="34">
        <v>68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71.73</v>
      </c>
      <c r="N26">
        <v>271.14999999999998</v>
      </c>
      <c r="O26">
        <v>48.2</v>
      </c>
      <c r="P26">
        <v>1.32</v>
      </c>
      <c r="Q26">
        <v>16.25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</v>
      </c>
      <c r="X26">
        <v>42.28</v>
      </c>
      <c r="Y26">
        <v>14.1</v>
      </c>
      <c r="Z26">
        <v>14.09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10.41</v>
      </c>
      <c r="AH26">
        <v>39.880000000000003</v>
      </c>
      <c r="AI26">
        <v>39.880000000000003</v>
      </c>
      <c r="AJ26">
        <v>23.14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68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71.73</v>
      </c>
      <c r="N27">
        <v>271.14999999999998</v>
      </c>
      <c r="O27">
        <v>100.98</v>
      </c>
      <c r="P27">
        <v>1.32</v>
      </c>
      <c r="Q27">
        <v>15.85</v>
      </c>
      <c r="R27" s="93">
        <v>0</v>
      </c>
      <c r="S27" s="93">
        <v>0</v>
      </c>
      <c r="T27" s="93">
        <v>0</v>
      </c>
      <c r="U27">
        <v>1.53</v>
      </c>
      <c r="V27">
        <v>0</v>
      </c>
      <c r="W27">
        <v>2</v>
      </c>
      <c r="X27">
        <v>41.51</v>
      </c>
      <c r="Y27">
        <v>13.84</v>
      </c>
      <c r="Z27">
        <v>13.84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10.38</v>
      </c>
      <c r="AH27">
        <v>38.880000000000003</v>
      </c>
      <c r="AI27">
        <v>38.880000000000003</v>
      </c>
      <c r="AJ27">
        <v>23.14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68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71.73</v>
      </c>
      <c r="N28">
        <v>271.14999999999998</v>
      </c>
      <c r="O28">
        <v>100.98</v>
      </c>
      <c r="P28">
        <v>1.32</v>
      </c>
      <c r="Q28">
        <v>15.73</v>
      </c>
      <c r="R28" s="93">
        <v>1.1200000000000001</v>
      </c>
      <c r="S28" s="93">
        <v>0</v>
      </c>
      <c r="T28" s="93">
        <v>0</v>
      </c>
      <c r="U28">
        <v>1.53</v>
      </c>
      <c r="V28">
        <v>0</v>
      </c>
      <c r="W28">
        <v>2</v>
      </c>
      <c r="X28">
        <v>41.02</v>
      </c>
      <c r="Y28">
        <v>13.68</v>
      </c>
      <c r="Z28">
        <v>13.67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10.19</v>
      </c>
      <c r="AH28">
        <v>37.979999999999997</v>
      </c>
      <c r="AI28">
        <v>37.979999999999997</v>
      </c>
      <c r="AJ28">
        <v>23.14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68</v>
      </c>
      <c r="D29" s="93">
        <f t="shared" si="0"/>
        <v>7.5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71.73</v>
      </c>
      <c r="N29">
        <v>271.14999999999998</v>
      </c>
      <c r="O29">
        <v>100.98</v>
      </c>
      <c r="P29">
        <v>1.32</v>
      </c>
      <c r="Q29">
        <v>19.329999999999998</v>
      </c>
      <c r="R29" s="93">
        <v>4.55</v>
      </c>
      <c r="S29" s="93">
        <v>2</v>
      </c>
      <c r="T29" s="93">
        <v>0.95</v>
      </c>
      <c r="U29">
        <v>1.53</v>
      </c>
      <c r="V29">
        <v>0</v>
      </c>
      <c r="W29">
        <v>2</v>
      </c>
      <c r="X29">
        <v>35.22</v>
      </c>
      <c r="Y29">
        <v>11.73</v>
      </c>
      <c r="Z29">
        <v>11.74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7.14</v>
      </c>
      <c r="AH29">
        <v>28.97</v>
      </c>
      <c r="AI29">
        <v>28.97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25.98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86.77</v>
      </c>
      <c r="N30">
        <v>271.14999999999998</v>
      </c>
      <c r="O30">
        <v>100.98</v>
      </c>
      <c r="P30">
        <v>1.32</v>
      </c>
      <c r="Q30">
        <v>18.93</v>
      </c>
      <c r="R30" s="93">
        <v>15</v>
      </c>
      <c r="S30" s="93">
        <v>7</v>
      </c>
      <c r="T30" s="93">
        <v>3.98</v>
      </c>
      <c r="U30">
        <v>1.53</v>
      </c>
      <c r="V30">
        <v>0.60282599999999997</v>
      </c>
      <c r="W30">
        <v>2</v>
      </c>
      <c r="X30">
        <v>35.880000000000003</v>
      </c>
      <c r="Y30">
        <v>11.97</v>
      </c>
      <c r="Z30">
        <v>11.96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7.23</v>
      </c>
      <c r="AH30">
        <v>29.67</v>
      </c>
      <c r="AI30">
        <v>29.67</v>
      </c>
      <c r="AJ30">
        <v>23.14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59.019999999999996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0.06</v>
      </c>
      <c r="M31">
        <v>106.05</v>
      </c>
      <c r="N31">
        <v>271.14999999999998</v>
      </c>
      <c r="O31">
        <v>100.98</v>
      </c>
      <c r="P31">
        <v>1.32</v>
      </c>
      <c r="Q31">
        <v>17.93</v>
      </c>
      <c r="R31" s="93">
        <v>26.02</v>
      </c>
      <c r="S31" s="93">
        <v>14</v>
      </c>
      <c r="T31" s="93">
        <v>19</v>
      </c>
      <c r="U31">
        <v>1.53</v>
      </c>
      <c r="V31">
        <v>2.887731</v>
      </c>
      <c r="W31">
        <v>1.95</v>
      </c>
      <c r="X31">
        <v>37.29</v>
      </c>
      <c r="Y31">
        <v>12.44</v>
      </c>
      <c r="Z31">
        <v>12.43</v>
      </c>
      <c r="AA31">
        <v>8.6300000000000008</v>
      </c>
      <c r="AB31">
        <v>1.73</v>
      </c>
      <c r="AC31">
        <v>0.16</v>
      </c>
      <c r="AD31">
        <v>0</v>
      </c>
      <c r="AE31">
        <v>0</v>
      </c>
      <c r="AF31">
        <v>0</v>
      </c>
      <c r="AG31">
        <v>7.51</v>
      </c>
      <c r="AH31">
        <v>30.7</v>
      </c>
      <c r="AI31">
        <v>30.7</v>
      </c>
      <c r="AJ31">
        <v>22.17</v>
      </c>
      <c r="AK31">
        <v>0.7</v>
      </c>
      <c r="AL31">
        <v>0.3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85.460000000000008</v>
      </c>
      <c r="E32" s="34">
        <v>0</v>
      </c>
      <c r="F32" s="34"/>
      <c r="G32" s="34"/>
      <c r="H32" s="34"/>
      <c r="I32" s="34"/>
      <c r="J32" s="37">
        <v>0.22</v>
      </c>
      <c r="K32" s="37">
        <v>0.22</v>
      </c>
      <c r="L32" s="37">
        <v>0.22</v>
      </c>
      <c r="M32">
        <v>118.01</v>
      </c>
      <c r="N32">
        <v>271.14999999999998</v>
      </c>
      <c r="O32">
        <v>100.98</v>
      </c>
      <c r="P32">
        <v>1.32</v>
      </c>
      <c r="Q32">
        <v>17.13</v>
      </c>
      <c r="R32" s="93">
        <v>27.98</v>
      </c>
      <c r="S32" s="93">
        <v>25</v>
      </c>
      <c r="T32" s="93">
        <v>32.479999999999997</v>
      </c>
      <c r="U32">
        <v>1.53</v>
      </c>
      <c r="V32">
        <v>6.2616120000000004</v>
      </c>
      <c r="W32">
        <v>1.95</v>
      </c>
      <c r="X32">
        <v>37.67</v>
      </c>
      <c r="Y32">
        <v>12.55</v>
      </c>
      <c r="Z32">
        <v>12.56</v>
      </c>
      <c r="AA32">
        <v>16.53</v>
      </c>
      <c r="AB32">
        <v>3.31</v>
      </c>
      <c r="AC32">
        <v>1.36</v>
      </c>
      <c r="AD32">
        <v>0.64</v>
      </c>
      <c r="AE32">
        <v>1</v>
      </c>
      <c r="AF32">
        <v>0.1</v>
      </c>
      <c r="AG32">
        <v>7.27</v>
      </c>
      <c r="AH32">
        <v>32.01</v>
      </c>
      <c r="AI32">
        <v>32.01</v>
      </c>
      <c r="AJ32">
        <v>22.17</v>
      </c>
      <c r="AK32">
        <v>2.8</v>
      </c>
      <c r="AL32">
        <v>1.2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90</v>
      </c>
      <c r="E33" s="34">
        <v>0</v>
      </c>
      <c r="F33" s="34"/>
      <c r="G33" s="34"/>
      <c r="H33" s="34"/>
      <c r="I33" s="34"/>
      <c r="J33" s="37">
        <v>0.51</v>
      </c>
      <c r="K33" s="37">
        <v>0.51</v>
      </c>
      <c r="L33" s="37">
        <v>0.52</v>
      </c>
      <c r="M33">
        <v>118.01</v>
      </c>
      <c r="N33">
        <v>271.14999999999998</v>
      </c>
      <c r="O33">
        <v>100.98</v>
      </c>
      <c r="P33">
        <v>1.32</v>
      </c>
      <c r="Q33">
        <v>16.16</v>
      </c>
      <c r="R33" s="93">
        <v>30</v>
      </c>
      <c r="S33" s="93">
        <v>30</v>
      </c>
      <c r="T33" s="93">
        <v>30</v>
      </c>
      <c r="U33">
        <v>1.53</v>
      </c>
      <c r="V33">
        <v>10.228596</v>
      </c>
      <c r="W33">
        <v>1.95</v>
      </c>
      <c r="X33">
        <v>38.96</v>
      </c>
      <c r="Y33">
        <v>12.98</v>
      </c>
      <c r="Z33">
        <v>12.99</v>
      </c>
      <c r="AA33">
        <v>7.44</v>
      </c>
      <c r="AB33">
        <v>1.49</v>
      </c>
      <c r="AC33">
        <v>3.83</v>
      </c>
      <c r="AD33">
        <v>2.31</v>
      </c>
      <c r="AE33">
        <v>4</v>
      </c>
      <c r="AF33">
        <v>1.5</v>
      </c>
      <c r="AG33">
        <v>7.4</v>
      </c>
      <c r="AH33">
        <v>43.22</v>
      </c>
      <c r="AI33">
        <v>43.22</v>
      </c>
      <c r="AJ33">
        <v>22.17</v>
      </c>
      <c r="AK33">
        <v>8.4</v>
      </c>
      <c r="AL33">
        <v>3.6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90</v>
      </c>
      <c r="E34" s="34">
        <v>0</v>
      </c>
      <c r="F34" s="34"/>
      <c r="G34" s="34"/>
      <c r="H34" s="34"/>
      <c r="I34" s="34"/>
      <c r="J34" s="37">
        <v>0.91</v>
      </c>
      <c r="K34" s="37">
        <v>0.91</v>
      </c>
      <c r="L34" s="37">
        <v>0.94</v>
      </c>
      <c r="M34">
        <v>118.01</v>
      </c>
      <c r="N34">
        <v>271.14999999999998</v>
      </c>
      <c r="O34">
        <v>100.98</v>
      </c>
      <c r="P34">
        <v>1.32</v>
      </c>
      <c r="Q34">
        <v>15.87</v>
      </c>
      <c r="R34" s="93">
        <v>30</v>
      </c>
      <c r="S34" s="93">
        <v>30</v>
      </c>
      <c r="T34" s="93">
        <v>30</v>
      </c>
      <c r="U34">
        <v>1.53</v>
      </c>
      <c r="V34">
        <v>14.399763</v>
      </c>
      <c r="W34">
        <v>1.95</v>
      </c>
      <c r="X34">
        <v>39.67</v>
      </c>
      <c r="Y34">
        <v>13.22</v>
      </c>
      <c r="Z34">
        <v>13.22</v>
      </c>
      <c r="AA34">
        <v>16.75</v>
      </c>
      <c r="AB34">
        <v>3.35</v>
      </c>
      <c r="AC34">
        <v>7.5</v>
      </c>
      <c r="AD34">
        <v>4.67</v>
      </c>
      <c r="AE34">
        <v>8</v>
      </c>
      <c r="AF34">
        <v>4.0999999999999996</v>
      </c>
      <c r="AG34">
        <v>7.27</v>
      </c>
      <c r="AH34">
        <v>43.77</v>
      </c>
      <c r="AI34">
        <v>43.77</v>
      </c>
      <c r="AJ34">
        <v>22.17</v>
      </c>
      <c r="AK34">
        <v>17.5</v>
      </c>
      <c r="AL34">
        <v>7.5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90.5</v>
      </c>
      <c r="E35" s="34">
        <v>0</v>
      </c>
      <c r="F35" s="34"/>
      <c r="G35" s="34"/>
      <c r="H35" s="34"/>
      <c r="I35" s="34"/>
      <c r="J35" s="37">
        <v>1.44</v>
      </c>
      <c r="K35" s="37">
        <v>1.44</v>
      </c>
      <c r="L35" s="37">
        <v>1.48</v>
      </c>
      <c r="M35">
        <v>118.01</v>
      </c>
      <c r="N35">
        <v>271.14999999999998</v>
      </c>
      <c r="O35">
        <v>100.98</v>
      </c>
      <c r="P35">
        <v>1.32</v>
      </c>
      <c r="Q35">
        <v>15.36</v>
      </c>
      <c r="R35" s="93">
        <v>30.17</v>
      </c>
      <c r="S35" s="93">
        <v>30.17</v>
      </c>
      <c r="T35" s="93">
        <v>30.16</v>
      </c>
      <c r="U35">
        <v>1.53</v>
      </c>
      <c r="V35">
        <v>19.027911</v>
      </c>
      <c r="W35">
        <v>1.95</v>
      </c>
      <c r="X35">
        <v>40.44</v>
      </c>
      <c r="Y35">
        <v>13.47</v>
      </c>
      <c r="Z35">
        <v>13.48</v>
      </c>
      <c r="AA35">
        <v>48.61</v>
      </c>
      <c r="AB35">
        <v>9.7200000000000006</v>
      </c>
      <c r="AC35">
        <v>10.49</v>
      </c>
      <c r="AD35">
        <v>7.59</v>
      </c>
      <c r="AE35">
        <v>13</v>
      </c>
      <c r="AF35">
        <v>6</v>
      </c>
      <c r="AG35">
        <v>7.43</v>
      </c>
      <c r="AH35">
        <v>43.77</v>
      </c>
      <c r="AI35">
        <v>43.77</v>
      </c>
      <c r="AJ35">
        <v>23.14</v>
      </c>
      <c r="AK35">
        <v>28.7</v>
      </c>
      <c r="AL35">
        <v>12.3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90.5</v>
      </c>
      <c r="E36" s="34">
        <v>0</v>
      </c>
      <c r="F36" s="34"/>
      <c r="G36" s="34"/>
      <c r="H36" s="34"/>
      <c r="I36" s="34"/>
      <c r="J36" s="37">
        <v>2.09</v>
      </c>
      <c r="K36" s="37">
        <v>2.09</v>
      </c>
      <c r="L36" s="37">
        <v>2.15</v>
      </c>
      <c r="M36">
        <v>118.01</v>
      </c>
      <c r="N36">
        <v>271.14999999999998</v>
      </c>
      <c r="O36">
        <v>100.98</v>
      </c>
      <c r="P36">
        <v>1.32</v>
      </c>
      <c r="Q36">
        <v>15</v>
      </c>
      <c r="R36" s="93">
        <v>30.17</v>
      </c>
      <c r="S36" s="93">
        <v>30.17</v>
      </c>
      <c r="T36" s="93">
        <v>30.16</v>
      </c>
      <c r="U36">
        <v>1.53</v>
      </c>
      <c r="V36">
        <v>23.821349999999999</v>
      </c>
      <c r="W36">
        <v>1.95</v>
      </c>
      <c r="X36">
        <v>40.94</v>
      </c>
      <c r="Y36">
        <v>13.65</v>
      </c>
      <c r="Z36">
        <v>13.65</v>
      </c>
      <c r="AA36">
        <v>64.88</v>
      </c>
      <c r="AB36">
        <v>12.97</v>
      </c>
      <c r="AC36">
        <v>13.26</v>
      </c>
      <c r="AD36">
        <v>11.1</v>
      </c>
      <c r="AE36">
        <v>18</v>
      </c>
      <c r="AF36">
        <v>9</v>
      </c>
      <c r="AG36">
        <v>7.38</v>
      </c>
      <c r="AH36">
        <v>44.88</v>
      </c>
      <c r="AI36">
        <v>44.88</v>
      </c>
      <c r="AJ36">
        <v>23.14</v>
      </c>
      <c r="AK36">
        <v>41.3</v>
      </c>
      <c r="AL36">
        <v>17.7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95</v>
      </c>
      <c r="E37" s="34">
        <v>0</v>
      </c>
      <c r="F37" s="34"/>
      <c r="G37" s="34"/>
      <c r="H37" s="34"/>
      <c r="I37" s="34"/>
      <c r="J37" s="37">
        <v>3.47</v>
      </c>
      <c r="K37" s="37">
        <v>3.47</v>
      </c>
      <c r="L37" s="37">
        <v>3.55</v>
      </c>
      <c r="M37">
        <v>118.01</v>
      </c>
      <c r="N37">
        <v>271.14999999999998</v>
      </c>
      <c r="O37">
        <v>100.98</v>
      </c>
      <c r="P37">
        <v>1.32</v>
      </c>
      <c r="Q37">
        <v>14.55</v>
      </c>
      <c r="R37" s="93">
        <v>31.67</v>
      </c>
      <c r="S37" s="93">
        <v>31.67</v>
      </c>
      <c r="T37" s="93">
        <v>31.66</v>
      </c>
      <c r="U37">
        <v>1.53</v>
      </c>
      <c r="V37">
        <v>28.585619999999999</v>
      </c>
      <c r="W37">
        <v>1.95</v>
      </c>
      <c r="X37">
        <v>42.42</v>
      </c>
      <c r="Y37">
        <v>14.15</v>
      </c>
      <c r="Z37">
        <v>14.14</v>
      </c>
      <c r="AA37">
        <v>68.98</v>
      </c>
      <c r="AB37">
        <v>13.79</v>
      </c>
      <c r="AC37">
        <v>16.850000000000001</v>
      </c>
      <c r="AD37">
        <v>14.99</v>
      </c>
      <c r="AE37">
        <v>22</v>
      </c>
      <c r="AF37">
        <v>11</v>
      </c>
      <c r="AG37">
        <v>7.58</v>
      </c>
      <c r="AH37">
        <v>30.81</v>
      </c>
      <c r="AI37">
        <v>30.81</v>
      </c>
      <c r="AJ37">
        <v>23.14</v>
      </c>
      <c r="AK37">
        <v>46</v>
      </c>
      <c r="AL37">
        <v>19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95</v>
      </c>
      <c r="E38" s="34">
        <v>0</v>
      </c>
      <c r="F38" s="34"/>
      <c r="G38" s="34"/>
      <c r="H38" s="34"/>
      <c r="I38" s="34"/>
      <c r="J38" s="37">
        <v>4.6399999999999997</v>
      </c>
      <c r="K38" s="37">
        <v>4.6399999999999997</v>
      </c>
      <c r="L38" s="37">
        <v>4.76</v>
      </c>
      <c r="M38">
        <v>118.01</v>
      </c>
      <c r="N38">
        <v>271.14999999999998</v>
      </c>
      <c r="O38">
        <v>100.98</v>
      </c>
      <c r="P38">
        <v>1.32</v>
      </c>
      <c r="Q38">
        <v>14.09</v>
      </c>
      <c r="R38" s="93">
        <v>31.67</v>
      </c>
      <c r="S38" s="93">
        <v>31.67</v>
      </c>
      <c r="T38" s="93">
        <v>31.66</v>
      </c>
      <c r="U38">
        <v>1.53</v>
      </c>
      <c r="V38">
        <v>33.048476999999998</v>
      </c>
      <c r="W38">
        <v>1.95</v>
      </c>
      <c r="X38">
        <v>46.01</v>
      </c>
      <c r="Y38">
        <v>15.34</v>
      </c>
      <c r="Z38">
        <v>15.34</v>
      </c>
      <c r="AA38">
        <v>82.81</v>
      </c>
      <c r="AB38">
        <v>16.559999999999999</v>
      </c>
      <c r="AC38">
        <v>20.81</v>
      </c>
      <c r="AD38">
        <v>18.95</v>
      </c>
      <c r="AE38">
        <v>28</v>
      </c>
      <c r="AF38">
        <v>14</v>
      </c>
      <c r="AG38">
        <v>7.62</v>
      </c>
      <c r="AH38">
        <v>30.78</v>
      </c>
      <c r="AI38">
        <v>30.78</v>
      </c>
      <c r="AJ38">
        <v>23.14</v>
      </c>
      <c r="AK38">
        <v>56</v>
      </c>
      <c r="AL38">
        <v>24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95</v>
      </c>
      <c r="E39" s="34">
        <v>0</v>
      </c>
      <c r="F39" s="34"/>
      <c r="G39" s="34"/>
      <c r="H39" s="34"/>
      <c r="I39" s="34"/>
      <c r="J39" s="37">
        <v>5.68</v>
      </c>
      <c r="K39" s="37">
        <v>5.68</v>
      </c>
      <c r="L39" s="37">
        <v>5.83</v>
      </c>
      <c r="M39">
        <v>118.01</v>
      </c>
      <c r="N39">
        <v>271.14999999999998</v>
      </c>
      <c r="O39">
        <v>100.98</v>
      </c>
      <c r="P39">
        <v>1.32</v>
      </c>
      <c r="Q39">
        <v>13.27</v>
      </c>
      <c r="R39" s="93">
        <v>31.67</v>
      </c>
      <c r="S39" s="93">
        <v>31.67</v>
      </c>
      <c r="T39" s="93">
        <v>31.66</v>
      </c>
      <c r="U39">
        <v>1.53</v>
      </c>
      <c r="V39">
        <v>41.332473</v>
      </c>
      <c r="W39">
        <v>1.95</v>
      </c>
      <c r="X39">
        <v>31.16</v>
      </c>
      <c r="Y39">
        <v>10.38</v>
      </c>
      <c r="Z39">
        <v>10.39</v>
      </c>
      <c r="AA39">
        <v>95.38</v>
      </c>
      <c r="AB39">
        <v>19.079999999999998</v>
      </c>
      <c r="AC39">
        <v>29.17</v>
      </c>
      <c r="AD39">
        <v>21.64</v>
      </c>
      <c r="AE39">
        <v>33</v>
      </c>
      <c r="AF39">
        <v>17</v>
      </c>
      <c r="AG39">
        <v>7.34</v>
      </c>
      <c r="AH39">
        <v>30.79</v>
      </c>
      <c r="AI39">
        <v>30.79</v>
      </c>
      <c r="AJ39">
        <v>23.14</v>
      </c>
      <c r="AK39">
        <v>63</v>
      </c>
      <c r="AL39">
        <v>27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95</v>
      </c>
      <c r="E40" s="34">
        <v>0</v>
      </c>
      <c r="F40" s="34"/>
      <c r="G40" s="34"/>
      <c r="H40" s="34"/>
      <c r="I40" s="34"/>
      <c r="J40" s="37">
        <v>6.66</v>
      </c>
      <c r="K40" s="37">
        <v>6.66</v>
      </c>
      <c r="L40" s="37">
        <v>6.82</v>
      </c>
      <c r="M40">
        <v>118.01</v>
      </c>
      <c r="N40">
        <v>271.14999999999998</v>
      </c>
      <c r="O40">
        <v>100.98</v>
      </c>
      <c r="P40">
        <v>1.32</v>
      </c>
      <c r="Q40">
        <v>12.43</v>
      </c>
      <c r="R40" s="93">
        <v>31.67</v>
      </c>
      <c r="S40" s="93">
        <v>31.67</v>
      </c>
      <c r="T40" s="93">
        <v>31.66</v>
      </c>
      <c r="U40">
        <v>1.53</v>
      </c>
      <c r="V40">
        <v>46.728738</v>
      </c>
      <c r="W40">
        <v>1.95</v>
      </c>
      <c r="X40">
        <v>31.92</v>
      </c>
      <c r="Y40">
        <v>10.64</v>
      </c>
      <c r="Z40">
        <v>10.64</v>
      </c>
      <c r="AA40">
        <v>107.97</v>
      </c>
      <c r="AB40">
        <v>21.59</v>
      </c>
      <c r="AC40">
        <v>35.47</v>
      </c>
      <c r="AD40">
        <v>24.92</v>
      </c>
      <c r="AE40">
        <v>39</v>
      </c>
      <c r="AF40">
        <v>19</v>
      </c>
      <c r="AG40">
        <v>7.34</v>
      </c>
      <c r="AH40">
        <v>31.03</v>
      </c>
      <c r="AI40">
        <v>31.03</v>
      </c>
      <c r="AJ40">
        <v>23.14</v>
      </c>
      <c r="AK40">
        <v>74</v>
      </c>
      <c r="AL40">
        <v>31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95</v>
      </c>
      <c r="E41" s="34">
        <v>0</v>
      </c>
      <c r="F41" s="34"/>
      <c r="G41" s="34"/>
      <c r="H41" s="34"/>
      <c r="I41" s="34"/>
      <c r="J41" s="37">
        <v>7.53</v>
      </c>
      <c r="K41" s="37">
        <v>7.53</v>
      </c>
      <c r="L41" s="37">
        <v>7.73</v>
      </c>
      <c r="M41">
        <v>118.01</v>
      </c>
      <c r="N41">
        <v>271.14999999999998</v>
      </c>
      <c r="O41">
        <v>100.98</v>
      </c>
      <c r="P41">
        <v>1.32</v>
      </c>
      <c r="Q41">
        <v>12.13</v>
      </c>
      <c r="R41" s="93">
        <v>31.67</v>
      </c>
      <c r="S41" s="93">
        <v>31.67</v>
      </c>
      <c r="T41" s="93">
        <v>31.66</v>
      </c>
      <c r="U41">
        <v>1.53</v>
      </c>
      <c r="V41">
        <v>52.018050000000002</v>
      </c>
      <c r="W41">
        <v>1.95</v>
      </c>
      <c r="X41">
        <v>32.4</v>
      </c>
      <c r="Y41">
        <v>10.81</v>
      </c>
      <c r="Z41">
        <v>10.8</v>
      </c>
      <c r="AA41">
        <v>120.54</v>
      </c>
      <c r="AB41">
        <v>24.11</v>
      </c>
      <c r="AC41">
        <v>52.25</v>
      </c>
      <c r="AD41">
        <v>27.8</v>
      </c>
      <c r="AE41">
        <v>41</v>
      </c>
      <c r="AF41">
        <v>20</v>
      </c>
      <c r="AG41">
        <v>7.34</v>
      </c>
      <c r="AH41">
        <v>31.42</v>
      </c>
      <c r="AI41">
        <v>31.42</v>
      </c>
      <c r="AJ41">
        <v>24.1</v>
      </c>
      <c r="AK41">
        <v>91</v>
      </c>
      <c r="AL41">
        <v>39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8.52</v>
      </c>
      <c r="K42" s="37">
        <v>8.52</v>
      </c>
      <c r="L42" s="37">
        <v>8.73</v>
      </c>
      <c r="M42">
        <v>118.01</v>
      </c>
      <c r="N42">
        <v>271.14999999999998</v>
      </c>
      <c r="O42">
        <v>100.98</v>
      </c>
      <c r="P42">
        <v>1.32</v>
      </c>
      <c r="Q42">
        <v>11.56</v>
      </c>
      <c r="R42" s="93">
        <v>32.17</v>
      </c>
      <c r="S42" s="93">
        <v>32.17</v>
      </c>
      <c r="T42" s="93">
        <v>32.159999999999997</v>
      </c>
      <c r="U42">
        <v>1.53</v>
      </c>
      <c r="V42">
        <v>56.869827000000001</v>
      </c>
      <c r="W42">
        <v>1.95</v>
      </c>
      <c r="X42">
        <v>33.159999999999997</v>
      </c>
      <c r="Y42">
        <v>11.06</v>
      </c>
      <c r="Z42">
        <v>11.05</v>
      </c>
      <c r="AA42">
        <v>133.13</v>
      </c>
      <c r="AB42">
        <v>26.62</v>
      </c>
      <c r="AC42">
        <v>57.29</v>
      </c>
      <c r="AD42">
        <v>30.32</v>
      </c>
      <c r="AE42">
        <v>47</v>
      </c>
      <c r="AF42">
        <v>24</v>
      </c>
      <c r="AG42">
        <v>7.34</v>
      </c>
      <c r="AH42">
        <v>31.95</v>
      </c>
      <c r="AI42">
        <v>31.95</v>
      </c>
      <c r="AJ42">
        <v>25.07</v>
      </c>
      <c r="AK42">
        <v>105</v>
      </c>
      <c r="AL42">
        <v>45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9.2899999999999991</v>
      </c>
      <c r="K43" s="37">
        <v>9.2899999999999991</v>
      </c>
      <c r="L43" s="37">
        <v>9.52</v>
      </c>
      <c r="M43">
        <v>118.01</v>
      </c>
      <c r="N43">
        <v>271.14999999999998</v>
      </c>
      <c r="O43">
        <v>100.98</v>
      </c>
      <c r="P43">
        <v>1.32</v>
      </c>
      <c r="Q43">
        <v>10.91</v>
      </c>
      <c r="R43" s="93">
        <v>32.17</v>
      </c>
      <c r="S43" s="93">
        <v>32.17</v>
      </c>
      <c r="T43" s="93">
        <v>32.159999999999997</v>
      </c>
      <c r="U43">
        <v>1.53</v>
      </c>
      <c r="V43">
        <v>60.788195999999999</v>
      </c>
      <c r="W43">
        <v>1.95</v>
      </c>
      <c r="X43">
        <v>33.39</v>
      </c>
      <c r="Y43">
        <v>11.13</v>
      </c>
      <c r="Z43">
        <v>11.13</v>
      </c>
      <c r="AA43">
        <v>159.21</v>
      </c>
      <c r="AB43">
        <v>31.84</v>
      </c>
      <c r="AC43">
        <v>61.59</v>
      </c>
      <c r="AD43">
        <v>30.63</v>
      </c>
      <c r="AE43">
        <v>42</v>
      </c>
      <c r="AF43">
        <v>21</v>
      </c>
      <c r="AG43">
        <v>7.34</v>
      </c>
      <c r="AH43">
        <v>31.95</v>
      </c>
      <c r="AI43">
        <v>31.95</v>
      </c>
      <c r="AJ43">
        <v>26.03</v>
      </c>
      <c r="AK43">
        <v>88</v>
      </c>
      <c r="AL43">
        <v>37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9.93</v>
      </c>
      <c r="K44" s="37">
        <v>9.93</v>
      </c>
      <c r="L44" s="37">
        <v>10.18</v>
      </c>
      <c r="M44">
        <v>118.01</v>
      </c>
      <c r="N44">
        <v>271.14999999999998</v>
      </c>
      <c r="O44">
        <v>100.98</v>
      </c>
      <c r="P44">
        <v>1.32</v>
      </c>
      <c r="Q44">
        <v>10.73</v>
      </c>
      <c r="R44" s="93">
        <v>32.17</v>
      </c>
      <c r="S44" s="93">
        <v>32.17</v>
      </c>
      <c r="T44" s="93">
        <v>32.159999999999997</v>
      </c>
      <c r="U44">
        <v>1.53</v>
      </c>
      <c r="V44">
        <v>64.249583999999999</v>
      </c>
      <c r="W44">
        <v>1.95</v>
      </c>
      <c r="X44">
        <v>33.36</v>
      </c>
      <c r="Y44">
        <v>11.12</v>
      </c>
      <c r="Z44">
        <v>11.12</v>
      </c>
      <c r="AA44">
        <v>173.49</v>
      </c>
      <c r="AB44">
        <v>34.700000000000003</v>
      </c>
      <c r="AC44">
        <v>65.3</v>
      </c>
      <c r="AD44">
        <v>32.659999999999997</v>
      </c>
      <c r="AE44">
        <v>48</v>
      </c>
      <c r="AF44">
        <v>24</v>
      </c>
      <c r="AG44">
        <v>7.34</v>
      </c>
      <c r="AH44">
        <v>31.96</v>
      </c>
      <c r="AI44">
        <v>31.96</v>
      </c>
      <c r="AJ44">
        <v>26.03</v>
      </c>
      <c r="AK44">
        <v>98</v>
      </c>
      <c r="AL44">
        <v>42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9.27</v>
      </c>
      <c r="K45" s="37">
        <v>9.27</v>
      </c>
      <c r="L45" s="37">
        <v>9.5</v>
      </c>
      <c r="M45">
        <v>118.01</v>
      </c>
      <c r="N45">
        <v>271.14999999999998</v>
      </c>
      <c r="O45">
        <v>100.98</v>
      </c>
      <c r="P45">
        <v>1.32</v>
      </c>
      <c r="Q45">
        <v>10.62</v>
      </c>
      <c r="R45" s="93">
        <v>32.17</v>
      </c>
      <c r="S45" s="93">
        <v>32.17</v>
      </c>
      <c r="T45" s="93">
        <v>32.159999999999997</v>
      </c>
      <c r="U45">
        <v>1.53</v>
      </c>
      <c r="V45">
        <v>44.861922</v>
      </c>
      <c r="W45">
        <v>1.95</v>
      </c>
      <c r="X45">
        <v>33.369999999999997</v>
      </c>
      <c r="Y45">
        <v>11.12</v>
      </c>
      <c r="Z45">
        <v>11.12</v>
      </c>
      <c r="AA45">
        <v>184.7</v>
      </c>
      <c r="AB45">
        <v>36.94</v>
      </c>
      <c r="AC45">
        <v>68.599999999999994</v>
      </c>
      <c r="AD45">
        <v>32.880000000000003</v>
      </c>
      <c r="AE45">
        <v>53</v>
      </c>
      <c r="AF45">
        <v>27</v>
      </c>
      <c r="AG45">
        <v>7.34</v>
      </c>
      <c r="AH45">
        <v>31.98</v>
      </c>
      <c r="AI45">
        <v>31.98</v>
      </c>
      <c r="AJ45">
        <v>25.07</v>
      </c>
      <c r="AK45">
        <v>77</v>
      </c>
      <c r="AL45">
        <v>33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96</v>
      </c>
      <c r="E46" s="34">
        <v>0</v>
      </c>
      <c r="F46" s="34"/>
      <c r="G46" s="34"/>
      <c r="H46" s="34"/>
      <c r="I46" s="34"/>
      <c r="J46" s="37">
        <v>10.039999999999999</v>
      </c>
      <c r="K46" s="37">
        <v>10.039999999999999</v>
      </c>
      <c r="L46" s="37">
        <v>10.29</v>
      </c>
      <c r="M46">
        <v>118.01</v>
      </c>
      <c r="N46">
        <v>271.14999999999998</v>
      </c>
      <c r="O46">
        <v>100.98</v>
      </c>
      <c r="P46">
        <v>1.32</v>
      </c>
      <c r="Q46">
        <v>10.27</v>
      </c>
      <c r="R46" s="93">
        <v>32</v>
      </c>
      <c r="S46" s="93">
        <v>32</v>
      </c>
      <c r="T46" s="93">
        <v>32</v>
      </c>
      <c r="U46">
        <v>1.53</v>
      </c>
      <c r="V46">
        <v>47.701037999999997</v>
      </c>
      <c r="W46">
        <v>1.95</v>
      </c>
      <c r="X46">
        <v>33.630000000000003</v>
      </c>
      <c r="Y46">
        <v>11.21</v>
      </c>
      <c r="Z46">
        <v>11.21</v>
      </c>
      <c r="AA46">
        <v>194.5</v>
      </c>
      <c r="AB46">
        <v>38.9</v>
      </c>
      <c r="AC46">
        <v>71.23</v>
      </c>
      <c r="AD46">
        <v>34.35</v>
      </c>
      <c r="AE46">
        <v>59</v>
      </c>
      <c r="AF46">
        <v>29</v>
      </c>
      <c r="AG46">
        <v>7.34</v>
      </c>
      <c r="AH46">
        <v>32.119999999999997</v>
      </c>
      <c r="AI46">
        <v>32.119999999999997</v>
      </c>
      <c r="AJ46">
        <v>25.07</v>
      </c>
      <c r="AK46">
        <v>84</v>
      </c>
      <c r="AL46">
        <v>36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96</v>
      </c>
      <c r="E47" s="34">
        <v>0</v>
      </c>
      <c r="F47" s="34"/>
      <c r="G47" s="34"/>
      <c r="H47" s="34"/>
      <c r="I47" s="34"/>
      <c r="J47" s="37">
        <v>10.74</v>
      </c>
      <c r="K47" s="37">
        <v>10.74</v>
      </c>
      <c r="L47" s="37">
        <v>11.01</v>
      </c>
      <c r="M47">
        <v>118.01</v>
      </c>
      <c r="N47">
        <v>271.14999999999998</v>
      </c>
      <c r="O47">
        <v>100.98</v>
      </c>
      <c r="P47">
        <v>1.32</v>
      </c>
      <c r="Q47">
        <v>9.7899999999999991</v>
      </c>
      <c r="R47" s="93">
        <v>32</v>
      </c>
      <c r="S47" s="93">
        <v>32</v>
      </c>
      <c r="T47" s="93">
        <v>32</v>
      </c>
      <c r="U47">
        <v>1.61</v>
      </c>
      <c r="V47">
        <v>54.575198999999998</v>
      </c>
      <c r="W47">
        <v>1.95</v>
      </c>
      <c r="X47">
        <v>25</v>
      </c>
      <c r="Y47">
        <v>8.34</v>
      </c>
      <c r="Z47">
        <v>8.33</v>
      </c>
      <c r="AA47">
        <v>203.75</v>
      </c>
      <c r="AB47">
        <v>40.75</v>
      </c>
      <c r="AC47">
        <v>73.52</v>
      </c>
      <c r="AD47">
        <v>33.68</v>
      </c>
      <c r="AE47">
        <v>43</v>
      </c>
      <c r="AF47">
        <v>22</v>
      </c>
      <c r="AG47">
        <v>7.34</v>
      </c>
      <c r="AH47">
        <v>32.28</v>
      </c>
      <c r="AI47">
        <v>32.28</v>
      </c>
      <c r="AJ47">
        <v>24.1</v>
      </c>
      <c r="AK47">
        <v>88</v>
      </c>
      <c r="AL47">
        <v>37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96</v>
      </c>
      <c r="E48" s="34">
        <v>0</v>
      </c>
      <c r="F48" s="34"/>
      <c r="G48" s="34"/>
      <c r="H48" s="34"/>
      <c r="I48" s="34"/>
      <c r="J48" s="37">
        <v>11.37</v>
      </c>
      <c r="K48" s="37">
        <v>11.37</v>
      </c>
      <c r="L48" s="37">
        <v>11.66</v>
      </c>
      <c r="M48">
        <v>118.01</v>
      </c>
      <c r="N48">
        <v>271.14999999999998</v>
      </c>
      <c r="O48">
        <v>100.98</v>
      </c>
      <c r="P48">
        <v>1.32</v>
      </c>
      <c r="Q48">
        <v>9.19</v>
      </c>
      <c r="R48" s="93">
        <v>32</v>
      </c>
      <c r="S48" s="93">
        <v>32</v>
      </c>
      <c r="T48" s="93">
        <v>32</v>
      </c>
      <c r="U48">
        <v>1.61</v>
      </c>
      <c r="V48">
        <v>65.260776000000007</v>
      </c>
      <c r="W48">
        <v>1.95</v>
      </c>
      <c r="X48">
        <v>25</v>
      </c>
      <c r="Y48">
        <v>8.34</v>
      </c>
      <c r="Z48">
        <v>8.33</v>
      </c>
      <c r="AA48">
        <v>212.34</v>
      </c>
      <c r="AB48">
        <v>42.47</v>
      </c>
      <c r="AC48">
        <v>75.599999999999994</v>
      </c>
      <c r="AD48">
        <v>34.770000000000003</v>
      </c>
      <c r="AE48">
        <v>46</v>
      </c>
      <c r="AF48">
        <v>23</v>
      </c>
      <c r="AG48">
        <v>7.34</v>
      </c>
      <c r="AH48">
        <v>32.51</v>
      </c>
      <c r="AI48">
        <v>32.51</v>
      </c>
      <c r="AJ48">
        <v>24.1</v>
      </c>
      <c r="AK48">
        <v>95</v>
      </c>
      <c r="AL48">
        <v>40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96</v>
      </c>
      <c r="E49" s="34">
        <v>0</v>
      </c>
      <c r="F49" s="34"/>
      <c r="G49" s="34"/>
      <c r="H49" s="34"/>
      <c r="I49" s="34"/>
      <c r="J49" s="37">
        <v>11.95</v>
      </c>
      <c r="K49" s="37">
        <v>11.95</v>
      </c>
      <c r="L49" s="37">
        <v>12.24</v>
      </c>
      <c r="M49">
        <v>118.01</v>
      </c>
      <c r="N49">
        <v>271.14999999999998</v>
      </c>
      <c r="O49">
        <v>100.98</v>
      </c>
      <c r="P49">
        <v>1.32</v>
      </c>
      <c r="Q49">
        <v>8.67</v>
      </c>
      <c r="R49" s="93">
        <v>32</v>
      </c>
      <c r="S49" s="93">
        <v>32</v>
      </c>
      <c r="T49" s="93">
        <v>32</v>
      </c>
      <c r="U49">
        <v>1.61</v>
      </c>
      <c r="V49">
        <v>67.166483999999997</v>
      </c>
      <c r="W49">
        <v>1.95</v>
      </c>
      <c r="X49">
        <v>25</v>
      </c>
      <c r="Y49">
        <v>8.34</v>
      </c>
      <c r="Z49">
        <v>8.33</v>
      </c>
      <c r="AA49">
        <v>217.76</v>
      </c>
      <c r="AB49">
        <v>43.55</v>
      </c>
      <c r="AC49">
        <v>77.05</v>
      </c>
      <c r="AD49">
        <v>35.56</v>
      </c>
      <c r="AE49">
        <v>39</v>
      </c>
      <c r="AF49">
        <v>19</v>
      </c>
      <c r="AG49">
        <v>7.34</v>
      </c>
      <c r="AH49">
        <v>28.62</v>
      </c>
      <c r="AI49">
        <v>28.62</v>
      </c>
      <c r="AJ49">
        <v>24.1</v>
      </c>
      <c r="AK49">
        <v>98</v>
      </c>
      <c r="AL49">
        <v>42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96</v>
      </c>
      <c r="E50" s="34">
        <v>0</v>
      </c>
      <c r="F50" s="34"/>
      <c r="G50" s="34"/>
      <c r="H50" s="34"/>
      <c r="I50" s="34"/>
      <c r="J50" s="37">
        <v>12.27</v>
      </c>
      <c r="K50" s="37">
        <v>12.27</v>
      </c>
      <c r="L50" s="37">
        <v>12.58</v>
      </c>
      <c r="M50">
        <v>118.01</v>
      </c>
      <c r="N50">
        <v>271.14999999999998</v>
      </c>
      <c r="O50">
        <v>100.98</v>
      </c>
      <c r="P50">
        <v>1.32</v>
      </c>
      <c r="Q50">
        <v>8.26</v>
      </c>
      <c r="R50" s="93">
        <v>32</v>
      </c>
      <c r="S50" s="93">
        <v>32</v>
      </c>
      <c r="T50" s="93">
        <v>32</v>
      </c>
      <c r="U50">
        <v>1.61</v>
      </c>
      <c r="V50">
        <v>69.431943000000004</v>
      </c>
      <c r="W50">
        <v>1.95</v>
      </c>
      <c r="X50">
        <v>25</v>
      </c>
      <c r="Y50">
        <v>8.34</v>
      </c>
      <c r="Z50">
        <v>8.33</v>
      </c>
      <c r="AA50">
        <v>217.76</v>
      </c>
      <c r="AB50">
        <v>43.55</v>
      </c>
      <c r="AC50">
        <v>77.94</v>
      </c>
      <c r="AD50">
        <v>36.07</v>
      </c>
      <c r="AE50">
        <v>40</v>
      </c>
      <c r="AF50">
        <v>20</v>
      </c>
      <c r="AG50">
        <v>7.34</v>
      </c>
      <c r="AH50">
        <v>28.62</v>
      </c>
      <c r="AI50">
        <v>28.62</v>
      </c>
      <c r="AJ50">
        <v>23.14</v>
      </c>
      <c r="AK50">
        <v>105</v>
      </c>
      <c r="AL50">
        <v>45</v>
      </c>
    </row>
    <row r="51" spans="1:38">
      <c r="A51" t="s">
        <v>93</v>
      </c>
      <c r="B51" s="34">
        <v>260.89</v>
      </c>
      <c r="C51" s="34">
        <v>63.23</v>
      </c>
      <c r="D51" s="93">
        <f t="shared" si="0"/>
        <v>96</v>
      </c>
      <c r="E51" s="34">
        <v>0</v>
      </c>
      <c r="F51" s="34"/>
      <c r="G51" s="34"/>
      <c r="H51" s="34"/>
      <c r="I51" s="34"/>
      <c r="J51" s="37">
        <v>12.47</v>
      </c>
      <c r="K51" s="37">
        <v>12.47</v>
      </c>
      <c r="L51" s="37">
        <v>12.78</v>
      </c>
      <c r="M51">
        <v>118.01</v>
      </c>
      <c r="N51">
        <v>271.14999999999998</v>
      </c>
      <c r="O51">
        <v>100.98</v>
      </c>
      <c r="P51">
        <v>1.4</v>
      </c>
      <c r="Q51">
        <v>11.07</v>
      </c>
      <c r="R51" s="93">
        <v>32</v>
      </c>
      <c r="S51" s="93">
        <v>32</v>
      </c>
      <c r="T51" s="93">
        <v>32</v>
      </c>
      <c r="U51">
        <v>1.61</v>
      </c>
      <c r="V51">
        <v>102.412359</v>
      </c>
      <c r="W51">
        <v>1.95</v>
      </c>
      <c r="X51">
        <v>25</v>
      </c>
      <c r="Y51">
        <v>8.34</v>
      </c>
      <c r="Z51">
        <v>8.33</v>
      </c>
      <c r="AA51">
        <v>194.13</v>
      </c>
      <c r="AB51">
        <v>38.83</v>
      </c>
      <c r="AC51">
        <v>78.680000000000007</v>
      </c>
      <c r="AD51">
        <v>36.15</v>
      </c>
      <c r="AE51">
        <v>48</v>
      </c>
      <c r="AF51">
        <v>24</v>
      </c>
      <c r="AG51">
        <v>7.34</v>
      </c>
      <c r="AH51">
        <v>28.62</v>
      </c>
      <c r="AI51">
        <v>28.62</v>
      </c>
      <c r="AJ51">
        <v>23.14</v>
      </c>
      <c r="AK51">
        <v>123</v>
      </c>
      <c r="AL51">
        <v>52</v>
      </c>
    </row>
    <row r="52" spans="1:38">
      <c r="A52" t="s">
        <v>94</v>
      </c>
      <c r="B52" s="34">
        <v>260.89</v>
      </c>
      <c r="C52" s="34">
        <v>63.23</v>
      </c>
      <c r="D52" s="93">
        <f t="shared" si="0"/>
        <v>96</v>
      </c>
      <c r="E52" s="34">
        <v>0</v>
      </c>
      <c r="F52" s="34"/>
      <c r="G52" s="34"/>
      <c r="H52" s="34"/>
      <c r="I52" s="34"/>
      <c r="J52" s="37">
        <v>12.46</v>
      </c>
      <c r="K52" s="37">
        <v>12.46</v>
      </c>
      <c r="L52" s="37">
        <v>12.77</v>
      </c>
      <c r="M52">
        <v>118.01</v>
      </c>
      <c r="N52">
        <v>271.14999999999998</v>
      </c>
      <c r="O52">
        <v>100.98</v>
      </c>
      <c r="P52">
        <v>1.4</v>
      </c>
      <c r="Q52">
        <v>10.89</v>
      </c>
      <c r="R52" s="93">
        <v>32</v>
      </c>
      <c r="S52" s="93">
        <v>32</v>
      </c>
      <c r="T52" s="93">
        <v>32</v>
      </c>
      <c r="U52">
        <v>1.61</v>
      </c>
      <c r="V52">
        <v>103.569396</v>
      </c>
      <c r="W52">
        <v>1.95</v>
      </c>
      <c r="X52">
        <v>25</v>
      </c>
      <c r="Y52">
        <v>8.34</v>
      </c>
      <c r="Z52">
        <v>8.33</v>
      </c>
      <c r="AA52">
        <v>194.37</v>
      </c>
      <c r="AB52">
        <v>38.869999999999997</v>
      </c>
      <c r="AC52">
        <v>79.37</v>
      </c>
      <c r="AD52">
        <v>35.86</v>
      </c>
      <c r="AE52">
        <v>49</v>
      </c>
      <c r="AF52">
        <v>24</v>
      </c>
      <c r="AG52">
        <v>7.34</v>
      </c>
      <c r="AH52">
        <v>28.62</v>
      </c>
      <c r="AI52">
        <v>28.62</v>
      </c>
      <c r="AJ52">
        <v>23.14</v>
      </c>
      <c r="AK52">
        <v>133</v>
      </c>
      <c r="AL52">
        <v>57</v>
      </c>
    </row>
    <row r="53" spans="1:38">
      <c r="A53" t="s">
        <v>95</v>
      </c>
      <c r="B53" s="34">
        <v>260.89</v>
      </c>
      <c r="C53" s="34">
        <v>63.23</v>
      </c>
      <c r="D53" s="93">
        <f t="shared" si="0"/>
        <v>96</v>
      </c>
      <c r="E53" s="34">
        <v>0</v>
      </c>
      <c r="F53" s="34"/>
      <c r="G53" s="34"/>
      <c r="H53" s="34"/>
      <c r="I53" s="34"/>
      <c r="J53" s="37">
        <v>12.32</v>
      </c>
      <c r="K53" s="37">
        <v>12.32</v>
      </c>
      <c r="L53" s="37">
        <v>12.63</v>
      </c>
      <c r="M53">
        <v>118.01</v>
      </c>
      <c r="N53">
        <v>271.14999999999998</v>
      </c>
      <c r="O53">
        <v>100.98</v>
      </c>
      <c r="P53">
        <v>1.4</v>
      </c>
      <c r="Q53">
        <v>10.64</v>
      </c>
      <c r="R53" s="93">
        <v>32</v>
      </c>
      <c r="S53" s="93">
        <v>32</v>
      </c>
      <c r="T53" s="93">
        <v>32</v>
      </c>
      <c r="U53">
        <v>1.61</v>
      </c>
      <c r="V53">
        <v>103.20964499999999</v>
      </c>
      <c r="W53">
        <v>1.95</v>
      </c>
      <c r="X53">
        <v>25</v>
      </c>
      <c r="Y53">
        <v>8.34</v>
      </c>
      <c r="Z53">
        <v>8.33</v>
      </c>
      <c r="AA53">
        <v>195.21</v>
      </c>
      <c r="AB53">
        <v>39.04</v>
      </c>
      <c r="AC53">
        <v>77.12</v>
      </c>
      <c r="AD53">
        <v>35.32</v>
      </c>
      <c r="AE53">
        <v>55</v>
      </c>
      <c r="AF53">
        <v>28</v>
      </c>
      <c r="AG53">
        <v>13.23</v>
      </c>
      <c r="AH53">
        <v>39.51</v>
      </c>
      <c r="AI53">
        <v>39.51</v>
      </c>
      <c r="AJ53">
        <v>23.14</v>
      </c>
      <c r="AK53">
        <v>133</v>
      </c>
      <c r="AL53">
        <v>57</v>
      </c>
    </row>
    <row r="54" spans="1:38">
      <c r="A54" t="s">
        <v>96</v>
      </c>
      <c r="B54" s="34">
        <v>260.89</v>
      </c>
      <c r="C54" s="34">
        <v>63.23</v>
      </c>
      <c r="D54" s="93">
        <f t="shared" si="0"/>
        <v>96</v>
      </c>
      <c r="E54" s="34">
        <v>0</v>
      </c>
      <c r="F54" s="34"/>
      <c r="G54" s="34"/>
      <c r="H54" s="34"/>
      <c r="I54" s="34"/>
      <c r="J54" s="37">
        <v>12.27</v>
      </c>
      <c r="K54" s="37">
        <v>12.27</v>
      </c>
      <c r="L54" s="37">
        <v>12.58</v>
      </c>
      <c r="M54">
        <v>118.01</v>
      </c>
      <c r="N54">
        <v>271.14999999999998</v>
      </c>
      <c r="O54">
        <v>100.98</v>
      </c>
      <c r="P54">
        <v>1.4</v>
      </c>
      <c r="Q54">
        <v>10.36</v>
      </c>
      <c r="R54" s="93">
        <v>32</v>
      </c>
      <c r="S54" s="93">
        <v>32</v>
      </c>
      <c r="T54" s="93">
        <v>32</v>
      </c>
      <c r="U54">
        <v>1.61</v>
      </c>
      <c r="V54">
        <v>101.98454700000001</v>
      </c>
      <c r="W54">
        <v>1.95</v>
      </c>
      <c r="X54">
        <v>25</v>
      </c>
      <c r="Y54">
        <v>8.34</v>
      </c>
      <c r="Z54">
        <v>8.33</v>
      </c>
      <c r="AA54">
        <v>191.67</v>
      </c>
      <c r="AB54">
        <v>38.33</v>
      </c>
      <c r="AC54">
        <v>75.28</v>
      </c>
      <c r="AD54">
        <v>36.020000000000003</v>
      </c>
      <c r="AE54">
        <v>56</v>
      </c>
      <c r="AF54">
        <v>28</v>
      </c>
      <c r="AG54">
        <v>14</v>
      </c>
      <c r="AH54">
        <v>40.159999999999997</v>
      </c>
      <c r="AI54">
        <v>40.159999999999997</v>
      </c>
      <c r="AJ54">
        <v>23.14</v>
      </c>
      <c r="AK54">
        <v>140</v>
      </c>
      <c r="AL54">
        <v>60</v>
      </c>
    </row>
    <row r="55" spans="1:38">
      <c r="A55" t="s">
        <v>97</v>
      </c>
      <c r="B55" s="34">
        <v>260.89</v>
      </c>
      <c r="C55" s="34">
        <v>63.23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11.92</v>
      </c>
      <c r="K55" s="37">
        <v>11.92</v>
      </c>
      <c r="L55" s="37">
        <v>12.22</v>
      </c>
      <c r="M55">
        <v>96.41</v>
      </c>
      <c r="N55">
        <v>271.14999999999998</v>
      </c>
      <c r="O55">
        <v>100.98</v>
      </c>
      <c r="P55">
        <v>1.48</v>
      </c>
      <c r="Q55">
        <v>9.9</v>
      </c>
      <c r="R55" s="93">
        <v>32</v>
      </c>
      <c r="S55" s="93">
        <v>32</v>
      </c>
      <c r="T55" s="93">
        <v>32</v>
      </c>
      <c r="U55">
        <v>1.69</v>
      </c>
      <c r="V55">
        <v>100.973355</v>
      </c>
      <c r="W55">
        <v>2</v>
      </c>
      <c r="X55">
        <v>43.89</v>
      </c>
      <c r="Y55">
        <v>14.63</v>
      </c>
      <c r="Z55">
        <v>14.63</v>
      </c>
      <c r="AA55">
        <v>191.88</v>
      </c>
      <c r="AB55">
        <v>38.369999999999997</v>
      </c>
      <c r="AC55">
        <v>73.22</v>
      </c>
      <c r="AD55">
        <v>35.4</v>
      </c>
      <c r="AE55">
        <v>67</v>
      </c>
      <c r="AF55">
        <v>33</v>
      </c>
      <c r="AG55">
        <v>23.14</v>
      </c>
      <c r="AH55">
        <v>56.87</v>
      </c>
      <c r="AI55">
        <v>56.87</v>
      </c>
      <c r="AJ55">
        <v>25.07</v>
      </c>
      <c r="AK55">
        <v>144</v>
      </c>
      <c r="AL55">
        <v>61</v>
      </c>
    </row>
    <row r="56" spans="1:38">
      <c r="A56" t="s">
        <v>98</v>
      </c>
      <c r="B56" s="34">
        <v>260.89</v>
      </c>
      <c r="C56" s="34">
        <v>63.23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11.65</v>
      </c>
      <c r="K56" s="37">
        <v>11.65</v>
      </c>
      <c r="L56" s="37">
        <v>11.95</v>
      </c>
      <c r="M56">
        <v>67.489999999999995</v>
      </c>
      <c r="N56">
        <v>271.14999999999998</v>
      </c>
      <c r="O56">
        <v>100.98</v>
      </c>
      <c r="P56">
        <v>1.48</v>
      </c>
      <c r="Q56">
        <v>9.52</v>
      </c>
      <c r="R56" s="93">
        <v>32</v>
      </c>
      <c r="S56" s="93">
        <v>32</v>
      </c>
      <c r="T56" s="93">
        <v>32</v>
      </c>
      <c r="U56">
        <v>1.69</v>
      </c>
      <c r="V56">
        <v>98.941248000000002</v>
      </c>
      <c r="W56">
        <v>2</v>
      </c>
      <c r="X56">
        <v>45.88</v>
      </c>
      <c r="Y56">
        <v>15.29</v>
      </c>
      <c r="Z56">
        <v>15.29</v>
      </c>
      <c r="AA56">
        <v>191.88</v>
      </c>
      <c r="AB56">
        <v>38.369999999999997</v>
      </c>
      <c r="AC56">
        <v>71.319999999999993</v>
      </c>
      <c r="AD56">
        <v>34.049999999999997</v>
      </c>
      <c r="AE56">
        <v>68</v>
      </c>
      <c r="AF56">
        <v>34</v>
      </c>
      <c r="AG56">
        <v>24.25</v>
      </c>
      <c r="AH56">
        <v>59.25</v>
      </c>
      <c r="AI56">
        <v>59.25</v>
      </c>
      <c r="AJ56">
        <v>25.07</v>
      </c>
      <c r="AK56">
        <v>140</v>
      </c>
      <c r="AL56">
        <v>60</v>
      </c>
    </row>
    <row r="57" spans="1:38">
      <c r="A57" t="s">
        <v>99</v>
      </c>
      <c r="B57" s="34">
        <v>260.89</v>
      </c>
      <c r="C57" s="34">
        <v>63.23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11.13</v>
      </c>
      <c r="K57" s="37">
        <v>11.13</v>
      </c>
      <c r="L57" s="37">
        <v>11.4</v>
      </c>
      <c r="M57">
        <v>96.41</v>
      </c>
      <c r="N57">
        <v>271.14999999999998</v>
      </c>
      <c r="O57">
        <v>100.98</v>
      </c>
      <c r="P57">
        <v>1.48</v>
      </c>
      <c r="Q57">
        <v>9.0500000000000007</v>
      </c>
      <c r="R57" s="93">
        <v>32</v>
      </c>
      <c r="S57" s="93">
        <v>32</v>
      </c>
      <c r="T57" s="93">
        <v>32</v>
      </c>
      <c r="U57">
        <v>1.69</v>
      </c>
      <c r="V57">
        <v>93.583875000000006</v>
      </c>
      <c r="W57">
        <v>2</v>
      </c>
      <c r="X57">
        <v>47.69</v>
      </c>
      <c r="Y57">
        <v>15.89</v>
      </c>
      <c r="Z57">
        <v>15.9</v>
      </c>
      <c r="AA57">
        <v>183.33</v>
      </c>
      <c r="AB57">
        <v>36.67</v>
      </c>
      <c r="AC57">
        <v>69.75</v>
      </c>
      <c r="AD57">
        <v>31</v>
      </c>
      <c r="AE57">
        <v>65</v>
      </c>
      <c r="AF57">
        <v>33</v>
      </c>
      <c r="AG57">
        <v>25.06</v>
      </c>
      <c r="AH57">
        <v>61.69</v>
      </c>
      <c r="AI57">
        <v>61.69</v>
      </c>
      <c r="AJ57">
        <v>25.07</v>
      </c>
      <c r="AK57">
        <v>137</v>
      </c>
      <c r="AL57">
        <v>58</v>
      </c>
    </row>
    <row r="58" spans="1:38">
      <c r="A58" t="s">
        <v>100</v>
      </c>
      <c r="B58" s="34">
        <v>260.89</v>
      </c>
      <c r="C58" s="34">
        <v>63.23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10.65</v>
      </c>
      <c r="K58" s="37">
        <v>10.65</v>
      </c>
      <c r="L58" s="37">
        <v>10.92</v>
      </c>
      <c r="M58">
        <v>118.01</v>
      </c>
      <c r="N58">
        <v>271.14999999999998</v>
      </c>
      <c r="O58">
        <v>100.98</v>
      </c>
      <c r="P58">
        <v>1.48</v>
      </c>
      <c r="Q58">
        <v>8.24</v>
      </c>
      <c r="R58" s="93">
        <v>32</v>
      </c>
      <c r="S58" s="93">
        <v>32</v>
      </c>
      <c r="T58" s="93">
        <v>32</v>
      </c>
      <c r="U58">
        <v>1.69</v>
      </c>
      <c r="V58">
        <v>88.207055999999994</v>
      </c>
      <c r="W58">
        <v>2</v>
      </c>
      <c r="X58">
        <v>49.59</v>
      </c>
      <c r="Y58">
        <v>16.53</v>
      </c>
      <c r="Z58">
        <v>16.53</v>
      </c>
      <c r="AA58">
        <v>170.03</v>
      </c>
      <c r="AB58">
        <v>34.01</v>
      </c>
      <c r="AC58">
        <v>66.87</v>
      </c>
      <c r="AD58">
        <v>29.25</v>
      </c>
      <c r="AE58">
        <v>63</v>
      </c>
      <c r="AF58">
        <v>32</v>
      </c>
      <c r="AG58">
        <v>26.01</v>
      </c>
      <c r="AH58">
        <v>64.31</v>
      </c>
      <c r="AI58">
        <v>64.31</v>
      </c>
      <c r="AJ58">
        <v>25.07</v>
      </c>
      <c r="AK58">
        <v>133</v>
      </c>
      <c r="AL58">
        <v>57</v>
      </c>
    </row>
    <row r="59" spans="1:38">
      <c r="A59" t="s">
        <v>101</v>
      </c>
      <c r="B59" s="34">
        <v>260.89</v>
      </c>
      <c r="C59" s="34">
        <v>63.23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10.11</v>
      </c>
      <c r="K59" s="37">
        <v>10.11</v>
      </c>
      <c r="L59" s="37">
        <v>10.36</v>
      </c>
      <c r="M59">
        <v>118.01</v>
      </c>
      <c r="N59">
        <v>271.14999999999998</v>
      </c>
      <c r="O59">
        <v>86.77</v>
      </c>
      <c r="P59">
        <v>1.55</v>
      </c>
      <c r="Q59">
        <v>7.01</v>
      </c>
      <c r="R59" s="93">
        <v>32</v>
      </c>
      <c r="S59" s="93">
        <v>32</v>
      </c>
      <c r="T59" s="93">
        <v>32</v>
      </c>
      <c r="U59">
        <v>1.69</v>
      </c>
      <c r="V59">
        <v>82.130180999999993</v>
      </c>
      <c r="W59">
        <v>2</v>
      </c>
      <c r="X59">
        <v>82.11</v>
      </c>
      <c r="Y59">
        <v>27.37</v>
      </c>
      <c r="Z59">
        <v>27.37</v>
      </c>
      <c r="AA59">
        <v>187.53</v>
      </c>
      <c r="AB59">
        <v>37.5</v>
      </c>
      <c r="AC59">
        <v>65.97</v>
      </c>
      <c r="AD59">
        <v>27.45</v>
      </c>
      <c r="AE59">
        <v>61</v>
      </c>
      <c r="AF59">
        <v>30</v>
      </c>
      <c r="AG59">
        <v>32.380000000000003</v>
      </c>
      <c r="AH59">
        <v>66.209999999999994</v>
      </c>
      <c r="AI59">
        <v>66.209999999999994</v>
      </c>
      <c r="AJ59">
        <v>25.07</v>
      </c>
      <c r="AK59">
        <v>116</v>
      </c>
      <c r="AL59">
        <v>49</v>
      </c>
    </row>
    <row r="60" spans="1:38">
      <c r="A60" t="s">
        <v>102</v>
      </c>
      <c r="B60" s="34">
        <v>260.89</v>
      </c>
      <c r="C60" s="34">
        <v>63.23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9.41</v>
      </c>
      <c r="K60" s="37">
        <v>9.41</v>
      </c>
      <c r="L60" s="37">
        <v>9.64</v>
      </c>
      <c r="M60">
        <v>118.01</v>
      </c>
      <c r="N60">
        <v>271.14999999999998</v>
      </c>
      <c r="O60">
        <v>86.77</v>
      </c>
      <c r="P60">
        <v>1.55</v>
      </c>
      <c r="Q60">
        <v>7.01</v>
      </c>
      <c r="R60" s="93">
        <v>32</v>
      </c>
      <c r="S60" s="93">
        <v>32</v>
      </c>
      <c r="T60" s="93">
        <v>32</v>
      </c>
      <c r="U60">
        <v>1.69</v>
      </c>
      <c r="V60">
        <v>76.393611000000007</v>
      </c>
      <c r="W60">
        <v>2</v>
      </c>
      <c r="X60">
        <v>86</v>
      </c>
      <c r="Y60">
        <v>28.67</v>
      </c>
      <c r="Z60">
        <v>28.67</v>
      </c>
      <c r="AA60">
        <v>176.73</v>
      </c>
      <c r="AB60">
        <v>35.340000000000003</v>
      </c>
      <c r="AC60">
        <v>62.31</v>
      </c>
      <c r="AD60">
        <v>27.03</v>
      </c>
      <c r="AE60">
        <v>59</v>
      </c>
      <c r="AF60">
        <v>29</v>
      </c>
      <c r="AG60">
        <v>32.380000000000003</v>
      </c>
      <c r="AH60">
        <v>68.73</v>
      </c>
      <c r="AI60">
        <v>68.73</v>
      </c>
      <c r="AJ60">
        <v>25.07</v>
      </c>
      <c r="AK60">
        <v>109</v>
      </c>
      <c r="AL60">
        <v>46</v>
      </c>
    </row>
    <row r="61" spans="1:38">
      <c r="A61" t="s">
        <v>103</v>
      </c>
      <c r="B61" s="34">
        <v>260.89</v>
      </c>
      <c r="C61" s="34">
        <v>86.96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8.77</v>
      </c>
      <c r="K61" s="37">
        <v>8.77</v>
      </c>
      <c r="L61" s="37">
        <v>8.99</v>
      </c>
      <c r="M61">
        <v>118.01</v>
      </c>
      <c r="N61">
        <v>271.14999999999998</v>
      </c>
      <c r="O61">
        <v>72.31</v>
      </c>
      <c r="P61">
        <v>1.55</v>
      </c>
      <c r="Q61">
        <v>7.01</v>
      </c>
      <c r="R61" s="93">
        <v>32</v>
      </c>
      <c r="S61" s="93">
        <v>32</v>
      </c>
      <c r="T61" s="93">
        <v>32</v>
      </c>
      <c r="U61">
        <v>1.69</v>
      </c>
      <c r="V61">
        <v>69.888924000000003</v>
      </c>
      <c r="W61">
        <v>2</v>
      </c>
      <c r="X61">
        <v>90.19</v>
      </c>
      <c r="Y61">
        <v>30.06</v>
      </c>
      <c r="Z61">
        <v>30.07</v>
      </c>
      <c r="AA61">
        <v>163.47</v>
      </c>
      <c r="AB61">
        <v>32.69</v>
      </c>
      <c r="AC61">
        <v>52.61</v>
      </c>
      <c r="AD61">
        <v>25.36</v>
      </c>
      <c r="AE61">
        <v>55</v>
      </c>
      <c r="AF61">
        <v>28</v>
      </c>
      <c r="AG61">
        <v>23.85</v>
      </c>
      <c r="AH61">
        <v>70.180000000000007</v>
      </c>
      <c r="AI61">
        <v>70.180000000000007</v>
      </c>
      <c r="AJ61">
        <v>25.07</v>
      </c>
      <c r="AK61">
        <v>98</v>
      </c>
      <c r="AL61">
        <v>42</v>
      </c>
    </row>
    <row r="62" spans="1:38">
      <c r="A62" t="s">
        <v>104</v>
      </c>
      <c r="B62" s="34">
        <v>260.89</v>
      </c>
      <c r="C62" s="34">
        <v>86.96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8.02</v>
      </c>
      <c r="K62" s="37">
        <v>8.02</v>
      </c>
      <c r="L62" s="37">
        <v>8.2200000000000006</v>
      </c>
      <c r="M62">
        <v>118.01</v>
      </c>
      <c r="N62">
        <v>271.14999999999998</v>
      </c>
      <c r="O62">
        <v>81.95</v>
      </c>
      <c r="P62">
        <v>1.55</v>
      </c>
      <c r="Q62">
        <v>7.01</v>
      </c>
      <c r="R62" s="93">
        <v>32</v>
      </c>
      <c r="S62" s="93">
        <v>32</v>
      </c>
      <c r="T62" s="93">
        <v>32</v>
      </c>
      <c r="U62">
        <v>1.69</v>
      </c>
      <c r="V62">
        <v>62.732796</v>
      </c>
      <c r="W62">
        <v>2</v>
      </c>
      <c r="X62">
        <v>89.03</v>
      </c>
      <c r="Y62">
        <v>29.67</v>
      </c>
      <c r="Z62">
        <v>29.68</v>
      </c>
      <c r="AA62">
        <v>149.19999999999999</v>
      </c>
      <c r="AB62">
        <v>29.84</v>
      </c>
      <c r="AC62">
        <v>50.79</v>
      </c>
      <c r="AD62">
        <v>23.05</v>
      </c>
      <c r="AE62">
        <v>52</v>
      </c>
      <c r="AF62">
        <v>26</v>
      </c>
      <c r="AG62">
        <v>23.51</v>
      </c>
      <c r="AH62">
        <v>70.55</v>
      </c>
      <c r="AI62">
        <v>70.55</v>
      </c>
      <c r="AJ62">
        <v>25.07</v>
      </c>
      <c r="AK62">
        <v>91</v>
      </c>
      <c r="AL62">
        <v>39</v>
      </c>
    </row>
    <row r="63" spans="1:38">
      <c r="A63" t="s">
        <v>105</v>
      </c>
      <c r="B63" s="34">
        <v>260.89</v>
      </c>
      <c r="C63" s="34">
        <v>86.96</v>
      </c>
      <c r="D63" s="93">
        <f t="shared" si="0"/>
        <v>96</v>
      </c>
      <c r="E63" s="34">
        <v>0</v>
      </c>
      <c r="F63" s="34"/>
      <c r="G63" s="34"/>
      <c r="H63" s="34"/>
      <c r="I63" s="34"/>
      <c r="J63" s="37">
        <v>7.44</v>
      </c>
      <c r="K63" s="37">
        <v>7.44</v>
      </c>
      <c r="L63" s="37">
        <v>7.63</v>
      </c>
      <c r="M63">
        <v>118.01</v>
      </c>
      <c r="N63">
        <v>271.14999999999998</v>
      </c>
      <c r="O63">
        <v>86.77</v>
      </c>
      <c r="P63">
        <v>1.55</v>
      </c>
      <c r="Q63">
        <v>7.01</v>
      </c>
      <c r="R63" s="93">
        <v>32</v>
      </c>
      <c r="S63" s="93">
        <v>32</v>
      </c>
      <c r="T63" s="93">
        <v>32</v>
      </c>
      <c r="U63">
        <v>1.76</v>
      </c>
      <c r="V63">
        <v>61.391022</v>
      </c>
      <c r="W63">
        <v>2.04</v>
      </c>
      <c r="X63">
        <v>90.9</v>
      </c>
      <c r="Y63">
        <v>30.31</v>
      </c>
      <c r="Z63">
        <v>30.3</v>
      </c>
      <c r="AA63">
        <v>157.84</v>
      </c>
      <c r="AB63">
        <v>31.57</v>
      </c>
      <c r="AC63">
        <v>48.52</v>
      </c>
      <c r="AD63">
        <v>20.92</v>
      </c>
      <c r="AE63">
        <v>47</v>
      </c>
      <c r="AF63">
        <v>23</v>
      </c>
      <c r="AG63">
        <v>26.84</v>
      </c>
      <c r="AH63">
        <v>59.42</v>
      </c>
      <c r="AI63">
        <v>59.42</v>
      </c>
      <c r="AJ63">
        <v>25.07</v>
      </c>
      <c r="AK63">
        <v>83</v>
      </c>
      <c r="AL63">
        <v>35</v>
      </c>
    </row>
    <row r="64" spans="1:38">
      <c r="A64" t="s">
        <v>106</v>
      </c>
      <c r="B64" s="34">
        <v>260.89</v>
      </c>
      <c r="C64" s="34">
        <v>86.96</v>
      </c>
      <c r="D64" s="93">
        <f t="shared" si="0"/>
        <v>96</v>
      </c>
      <c r="E64" s="34">
        <v>0</v>
      </c>
      <c r="F64" s="34"/>
      <c r="G64" s="34"/>
      <c r="H64" s="34"/>
      <c r="I64" s="34"/>
      <c r="J64" s="37">
        <v>6.49</v>
      </c>
      <c r="K64" s="37">
        <v>6.49</v>
      </c>
      <c r="L64" s="37">
        <v>6.66</v>
      </c>
      <c r="M64">
        <v>118.01</v>
      </c>
      <c r="N64">
        <v>271.14999999999998</v>
      </c>
      <c r="O64">
        <v>86.77</v>
      </c>
      <c r="P64">
        <v>1.55</v>
      </c>
      <c r="Q64">
        <v>7.01</v>
      </c>
      <c r="R64" s="93">
        <v>32</v>
      </c>
      <c r="S64" s="93">
        <v>32</v>
      </c>
      <c r="T64" s="93">
        <v>32</v>
      </c>
      <c r="U64">
        <v>1.76</v>
      </c>
      <c r="V64">
        <v>51.891651000000003</v>
      </c>
      <c r="W64">
        <v>2.04</v>
      </c>
      <c r="X64">
        <v>91.49</v>
      </c>
      <c r="Y64">
        <v>30.49</v>
      </c>
      <c r="Z64">
        <v>30.5</v>
      </c>
      <c r="AA64">
        <v>142.94999999999999</v>
      </c>
      <c r="AB64">
        <v>28.59</v>
      </c>
      <c r="AC64">
        <v>43.95</v>
      </c>
      <c r="AD64">
        <v>18.84</v>
      </c>
      <c r="AE64">
        <v>43</v>
      </c>
      <c r="AF64">
        <v>21</v>
      </c>
      <c r="AG64">
        <v>26.75</v>
      </c>
      <c r="AH64">
        <v>59.81</v>
      </c>
      <c r="AI64">
        <v>59.81</v>
      </c>
      <c r="AJ64">
        <v>25.07</v>
      </c>
      <c r="AK64">
        <v>76</v>
      </c>
      <c r="AL64">
        <v>33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96.5</v>
      </c>
      <c r="E65" s="34">
        <v>0</v>
      </c>
      <c r="F65" s="34"/>
      <c r="G65" s="34"/>
      <c r="H65" s="34"/>
      <c r="I65" s="34"/>
      <c r="J65" s="37">
        <v>5.48</v>
      </c>
      <c r="K65" s="37">
        <v>5.48</v>
      </c>
      <c r="L65" s="37">
        <v>5.62</v>
      </c>
      <c r="M65">
        <v>118.01</v>
      </c>
      <c r="N65">
        <v>271.14999999999998</v>
      </c>
      <c r="O65">
        <v>86.77</v>
      </c>
      <c r="P65">
        <v>1.55</v>
      </c>
      <c r="Q65">
        <v>7.01</v>
      </c>
      <c r="R65" s="93">
        <v>32.17</v>
      </c>
      <c r="S65" s="93">
        <v>32.17</v>
      </c>
      <c r="T65" s="93">
        <v>32.159999999999997</v>
      </c>
      <c r="U65">
        <v>1.76</v>
      </c>
      <c r="V65">
        <v>42.664524</v>
      </c>
      <c r="W65">
        <v>2.04</v>
      </c>
      <c r="X65">
        <v>92.31</v>
      </c>
      <c r="Y65">
        <v>30.77</v>
      </c>
      <c r="Z65">
        <v>30.77</v>
      </c>
      <c r="AA65">
        <v>127.88</v>
      </c>
      <c r="AB65">
        <v>25.57</v>
      </c>
      <c r="AC65">
        <v>38.57</v>
      </c>
      <c r="AD65">
        <v>18.010000000000002</v>
      </c>
      <c r="AE65">
        <v>33</v>
      </c>
      <c r="AF65">
        <v>17</v>
      </c>
      <c r="AG65">
        <v>26.62</v>
      </c>
      <c r="AH65">
        <v>60</v>
      </c>
      <c r="AI65">
        <v>60</v>
      </c>
      <c r="AJ65">
        <v>25.07</v>
      </c>
      <c r="AK65">
        <v>64</v>
      </c>
      <c r="AL65">
        <v>27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96.5</v>
      </c>
      <c r="E66" s="34">
        <v>0</v>
      </c>
      <c r="F66" s="34"/>
      <c r="G66" s="34"/>
      <c r="H66" s="34"/>
      <c r="I66" s="34"/>
      <c r="J66" s="37">
        <v>4.38</v>
      </c>
      <c r="K66" s="37">
        <v>4.38</v>
      </c>
      <c r="L66" s="37">
        <v>4.49</v>
      </c>
      <c r="M66">
        <v>118.01</v>
      </c>
      <c r="N66">
        <v>271.14999999999998</v>
      </c>
      <c r="O66">
        <v>86.77</v>
      </c>
      <c r="P66">
        <v>1.55</v>
      </c>
      <c r="Q66">
        <v>7.01</v>
      </c>
      <c r="R66" s="93">
        <v>32.17</v>
      </c>
      <c r="S66" s="93">
        <v>32.17</v>
      </c>
      <c r="T66" s="93">
        <v>32.159999999999997</v>
      </c>
      <c r="U66">
        <v>1.76</v>
      </c>
      <c r="V66">
        <v>34.613880000000002</v>
      </c>
      <c r="W66">
        <v>2.04</v>
      </c>
      <c r="X66">
        <v>92.05</v>
      </c>
      <c r="Y66">
        <v>30.7</v>
      </c>
      <c r="Z66">
        <v>30.68</v>
      </c>
      <c r="AA66">
        <v>112.61</v>
      </c>
      <c r="AB66">
        <v>22.52</v>
      </c>
      <c r="AC66">
        <v>33.18</v>
      </c>
      <c r="AD66">
        <v>15.81</v>
      </c>
      <c r="AE66">
        <v>27</v>
      </c>
      <c r="AF66">
        <v>13</v>
      </c>
      <c r="AG66">
        <v>26.44</v>
      </c>
      <c r="AH66">
        <v>60</v>
      </c>
      <c r="AI66">
        <v>60</v>
      </c>
      <c r="AJ66">
        <v>25.07</v>
      </c>
      <c r="AK66">
        <v>55</v>
      </c>
      <c r="AL66">
        <v>23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3.24</v>
      </c>
      <c r="K67" s="37">
        <v>3.24</v>
      </c>
      <c r="L67" s="37">
        <v>3.32</v>
      </c>
      <c r="M67">
        <v>118.01</v>
      </c>
      <c r="N67">
        <v>271.14999999999998</v>
      </c>
      <c r="O67">
        <v>81.95</v>
      </c>
      <c r="P67">
        <v>1.55</v>
      </c>
      <c r="Q67">
        <v>7.01</v>
      </c>
      <c r="R67" s="93">
        <v>33</v>
      </c>
      <c r="S67" s="93">
        <v>26</v>
      </c>
      <c r="T67" s="93">
        <v>33</v>
      </c>
      <c r="U67">
        <v>1.84</v>
      </c>
      <c r="V67">
        <v>26.252099999999999</v>
      </c>
      <c r="W67">
        <v>2.13</v>
      </c>
      <c r="X67">
        <v>85</v>
      </c>
      <c r="Y67">
        <v>28.34</v>
      </c>
      <c r="Z67">
        <v>28.33</v>
      </c>
      <c r="AA67">
        <v>96.63</v>
      </c>
      <c r="AB67">
        <v>19.329999999999998</v>
      </c>
      <c r="AC67">
        <v>27.15</v>
      </c>
      <c r="AD67">
        <v>12.99</v>
      </c>
      <c r="AE67">
        <v>21</v>
      </c>
      <c r="AF67">
        <v>11</v>
      </c>
      <c r="AG67">
        <v>26.28</v>
      </c>
      <c r="AH67">
        <v>56.92</v>
      </c>
      <c r="AI67">
        <v>56.92</v>
      </c>
      <c r="AJ67">
        <v>25.07</v>
      </c>
      <c r="AK67">
        <v>44</v>
      </c>
      <c r="AL67">
        <v>19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74.67</v>
      </c>
      <c r="E68" s="34">
        <v>0</v>
      </c>
      <c r="F68" s="34"/>
      <c r="G68" s="34"/>
      <c r="H68" s="34"/>
      <c r="I68" s="34"/>
      <c r="J68" s="37">
        <v>2.09</v>
      </c>
      <c r="K68" s="37">
        <v>2.09</v>
      </c>
      <c r="L68" s="37">
        <v>2.14</v>
      </c>
      <c r="M68">
        <v>118.01</v>
      </c>
      <c r="N68">
        <v>271.14999999999998</v>
      </c>
      <c r="O68">
        <v>81.95</v>
      </c>
      <c r="P68">
        <v>1.55</v>
      </c>
      <c r="Q68">
        <v>7.01</v>
      </c>
      <c r="R68" s="93">
        <v>33</v>
      </c>
      <c r="S68" s="93">
        <v>12</v>
      </c>
      <c r="T68" s="93">
        <v>29.67</v>
      </c>
      <c r="U68">
        <v>1.84</v>
      </c>
      <c r="V68">
        <v>17.511123000000001</v>
      </c>
      <c r="W68">
        <v>2.13</v>
      </c>
      <c r="X68">
        <v>84.82</v>
      </c>
      <c r="Y68">
        <v>28.29</v>
      </c>
      <c r="Z68">
        <v>28.27</v>
      </c>
      <c r="AA68">
        <v>75.81</v>
      </c>
      <c r="AB68">
        <v>15.16</v>
      </c>
      <c r="AC68">
        <v>21.94</v>
      </c>
      <c r="AD68">
        <v>9.81</v>
      </c>
      <c r="AE68">
        <v>14</v>
      </c>
      <c r="AF68">
        <v>7</v>
      </c>
      <c r="AG68">
        <v>26.23</v>
      </c>
      <c r="AH68">
        <v>57.43</v>
      </c>
      <c r="AI68">
        <v>57.43</v>
      </c>
      <c r="AJ68">
        <v>25.07</v>
      </c>
      <c r="AK68">
        <v>35</v>
      </c>
      <c r="AL68">
        <v>15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31.13</v>
      </c>
      <c r="E69" s="34">
        <v>0</v>
      </c>
      <c r="F69" s="34"/>
      <c r="G69" s="34"/>
      <c r="H69" s="34"/>
      <c r="I69" s="34"/>
      <c r="J69" s="37">
        <v>1.42</v>
      </c>
      <c r="K69" s="37">
        <v>1.42</v>
      </c>
      <c r="L69" s="37">
        <v>1.46</v>
      </c>
      <c r="M69">
        <v>118.01</v>
      </c>
      <c r="N69">
        <v>271.14999999999998</v>
      </c>
      <c r="O69">
        <v>100.98</v>
      </c>
      <c r="P69">
        <v>1.63</v>
      </c>
      <c r="Q69">
        <v>7.01</v>
      </c>
      <c r="R69" s="93">
        <v>16.059999999999999</v>
      </c>
      <c r="S69" s="93">
        <v>4</v>
      </c>
      <c r="T69" s="93">
        <v>11.07</v>
      </c>
      <c r="U69">
        <v>1.84</v>
      </c>
      <c r="V69">
        <v>9.1785119999999996</v>
      </c>
      <c r="W69">
        <v>2.13</v>
      </c>
      <c r="X69">
        <v>84.65</v>
      </c>
      <c r="Y69">
        <v>28.21</v>
      </c>
      <c r="Z69">
        <v>28.22</v>
      </c>
      <c r="AA69">
        <v>44.44</v>
      </c>
      <c r="AB69">
        <v>8.89</v>
      </c>
      <c r="AC69">
        <v>17.09</v>
      </c>
      <c r="AD69">
        <v>7.42</v>
      </c>
      <c r="AE69">
        <v>12</v>
      </c>
      <c r="AF69">
        <v>6</v>
      </c>
      <c r="AG69">
        <v>26.29</v>
      </c>
      <c r="AH69">
        <v>53.59</v>
      </c>
      <c r="AI69">
        <v>53.59</v>
      </c>
      <c r="AJ69">
        <v>25.07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14.149999999999999</v>
      </c>
      <c r="E70" s="34">
        <v>0</v>
      </c>
      <c r="F70" s="34"/>
      <c r="G70" s="34"/>
      <c r="H70" s="34"/>
      <c r="I70" s="34"/>
      <c r="J70" s="37">
        <v>0.87</v>
      </c>
      <c r="K70" s="37">
        <v>0.87</v>
      </c>
      <c r="L70" s="37">
        <v>0.9</v>
      </c>
      <c r="M70">
        <v>118.01</v>
      </c>
      <c r="N70">
        <v>271.14999999999998</v>
      </c>
      <c r="O70">
        <v>100.98</v>
      </c>
      <c r="P70">
        <v>1.63</v>
      </c>
      <c r="Q70">
        <v>7.01</v>
      </c>
      <c r="R70" s="93">
        <v>7.45</v>
      </c>
      <c r="S70" s="93">
        <v>1</v>
      </c>
      <c r="T70" s="93">
        <v>5.7</v>
      </c>
      <c r="U70">
        <v>1.84</v>
      </c>
      <c r="V70">
        <v>4.5017490000000002</v>
      </c>
      <c r="W70">
        <v>2.13</v>
      </c>
      <c r="X70">
        <v>84.47</v>
      </c>
      <c r="Y70">
        <v>28.16</v>
      </c>
      <c r="Z70">
        <v>28.16</v>
      </c>
      <c r="AA70">
        <v>30.86</v>
      </c>
      <c r="AB70">
        <v>6.17</v>
      </c>
      <c r="AC70">
        <v>12.1</v>
      </c>
      <c r="AD70">
        <v>4.72</v>
      </c>
      <c r="AE70">
        <v>10</v>
      </c>
      <c r="AF70">
        <v>5</v>
      </c>
      <c r="AG70">
        <v>26.16</v>
      </c>
      <c r="AH70">
        <v>53.66</v>
      </c>
      <c r="AI70">
        <v>53.66</v>
      </c>
      <c r="AJ70">
        <v>25.07</v>
      </c>
      <c r="AK70">
        <v>20</v>
      </c>
      <c r="AL70">
        <v>8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7.85</v>
      </c>
      <c r="E71" s="34">
        <v>0</v>
      </c>
      <c r="F71" s="34"/>
      <c r="G71" s="34"/>
      <c r="H71" s="34"/>
      <c r="I71" s="34"/>
      <c r="J71" s="37">
        <v>0.53</v>
      </c>
      <c r="K71" s="37">
        <v>0.53</v>
      </c>
      <c r="L71" s="37">
        <v>0.53</v>
      </c>
      <c r="M71">
        <v>118.01</v>
      </c>
      <c r="N71">
        <v>271.14999999999998</v>
      </c>
      <c r="O71">
        <v>100.98</v>
      </c>
      <c r="P71">
        <v>1.63</v>
      </c>
      <c r="Q71">
        <v>7.01</v>
      </c>
      <c r="R71" s="93">
        <v>5</v>
      </c>
      <c r="S71" s="93">
        <v>0</v>
      </c>
      <c r="T71" s="93">
        <v>2.85</v>
      </c>
      <c r="U71">
        <v>1.84</v>
      </c>
      <c r="V71">
        <v>2.0612759999999999</v>
      </c>
      <c r="W71">
        <v>2.08</v>
      </c>
      <c r="X71">
        <v>74.52</v>
      </c>
      <c r="Y71">
        <v>24.84</v>
      </c>
      <c r="Z71">
        <v>24.84</v>
      </c>
      <c r="AA71">
        <v>18.79</v>
      </c>
      <c r="AB71">
        <v>3.76</v>
      </c>
      <c r="AC71">
        <v>7.03</v>
      </c>
      <c r="AD71">
        <v>2.61</v>
      </c>
      <c r="AE71">
        <v>7</v>
      </c>
      <c r="AF71">
        <v>3</v>
      </c>
      <c r="AG71">
        <v>25.88</v>
      </c>
      <c r="AH71">
        <v>53.75</v>
      </c>
      <c r="AI71">
        <v>53.75</v>
      </c>
      <c r="AJ71">
        <v>25.07</v>
      </c>
      <c r="AK71">
        <v>11</v>
      </c>
      <c r="AL71">
        <v>4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0.22</v>
      </c>
      <c r="K72" s="37">
        <v>0.22</v>
      </c>
      <c r="L72" s="37">
        <v>0.23</v>
      </c>
      <c r="M72">
        <v>118.01</v>
      </c>
      <c r="N72">
        <v>271.14999999999998</v>
      </c>
      <c r="O72">
        <v>100.98</v>
      </c>
      <c r="P72">
        <v>1.63</v>
      </c>
      <c r="Q72">
        <v>7.01</v>
      </c>
      <c r="R72" s="93">
        <v>1</v>
      </c>
      <c r="S72" s="93">
        <v>0</v>
      </c>
      <c r="T72" s="93">
        <v>0.95</v>
      </c>
      <c r="U72">
        <v>1.84</v>
      </c>
      <c r="V72">
        <v>0.50559600000000005</v>
      </c>
      <c r="W72">
        <v>2.08</v>
      </c>
      <c r="X72">
        <v>74.36</v>
      </c>
      <c r="Y72">
        <v>24.79</v>
      </c>
      <c r="Z72">
        <v>24.79</v>
      </c>
      <c r="AA72">
        <v>10.06</v>
      </c>
      <c r="AB72">
        <v>2.0099999999999998</v>
      </c>
      <c r="AC72">
        <v>3.31</v>
      </c>
      <c r="AD72">
        <v>1.1299999999999999</v>
      </c>
      <c r="AE72">
        <v>3</v>
      </c>
      <c r="AF72">
        <v>2</v>
      </c>
      <c r="AG72">
        <v>25.4</v>
      </c>
      <c r="AH72">
        <v>53.51</v>
      </c>
      <c r="AI72">
        <v>53.51</v>
      </c>
      <c r="AJ72">
        <v>25.07</v>
      </c>
      <c r="AK72">
        <v>4</v>
      </c>
      <c r="AL72">
        <v>2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0.05</v>
      </c>
      <c r="K73" s="37">
        <v>0.05</v>
      </c>
      <c r="L73" s="37">
        <v>0.05</v>
      </c>
      <c r="M73">
        <v>118.01</v>
      </c>
      <c r="N73">
        <v>271.14999999999998</v>
      </c>
      <c r="O73">
        <v>100.98</v>
      </c>
      <c r="P73">
        <v>1.63</v>
      </c>
      <c r="Q73">
        <v>7.01</v>
      </c>
      <c r="R73" s="93">
        <v>0</v>
      </c>
      <c r="S73" s="93">
        <v>0</v>
      </c>
      <c r="T73" s="93">
        <v>0.1</v>
      </c>
      <c r="U73">
        <v>1.84</v>
      </c>
      <c r="V73">
        <v>0</v>
      </c>
      <c r="W73">
        <v>2.08</v>
      </c>
      <c r="X73">
        <v>74.209999999999994</v>
      </c>
      <c r="Y73">
        <v>24.74</v>
      </c>
      <c r="Z73">
        <v>24.74</v>
      </c>
      <c r="AA73">
        <v>3.69</v>
      </c>
      <c r="AB73">
        <v>0.74</v>
      </c>
      <c r="AC73">
        <v>0.97</v>
      </c>
      <c r="AD73">
        <v>0.28000000000000003</v>
      </c>
      <c r="AE73">
        <v>1</v>
      </c>
      <c r="AF73">
        <v>1</v>
      </c>
      <c r="AG73">
        <v>20.56</v>
      </c>
      <c r="AH73">
        <v>53.13</v>
      </c>
      <c r="AI73">
        <v>53.13</v>
      </c>
      <c r="AJ73">
        <v>25.07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118.01</v>
      </c>
      <c r="N74">
        <v>271.14999999999998</v>
      </c>
      <c r="O74">
        <v>100.98</v>
      </c>
      <c r="P74">
        <v>1.63</v>
      </c>
      <c r="Q74">
        <v>7.01</v>
      </c>
      <c r="R74" s="93">
        <v>0</v>
      </c>
      <c r="S74" s="93">
        <v>0</v>
      </c>
      <c r="T74" s="93">
        <v>0</v>
      </c>
      <c r="U74">
        <v>1.84</v>
      </c>
      <c r="V74">
        <v>0</v>
      </c>
      <c r="W74">
        <v>2.08</v>
      </c>
      <c r="X74">
        <v>74.06</v>
      </c>
      <c r="Y74">
        <v>24.68</v>
      </c>
      <c r="Z74">
        <v>24.69</v>
      </c>
      <c r="AA74">
        <v>0.97</v>
      </c>
      <c r="AB74">
        <v>0.19</v>
      </c>
      <c r="AC74">
        <v>0</v>
      </c>
      <c r="AD74">
        <v>0</v>
      </c>
      <c r="AE74">
        <v>0</v>
      </c>
      <c r="AF74">
        <v>0</v>
      </c>
      <c r="AG74">
        <v>19.88</v>
      </c>
      <c r="AH74">
        <v>52.33</v>
      </c>
      <c r="AI74">
        <v>52.33</v>
      </c>
      <c r="AJ74">
        <v>25.07</v>
      </c>
      <c r="AK74">
        <v>1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100.98</v>
      </c>
      <c r="P75">
        <v>1.63</v>
      </c>
      <c r="Q75">
        <v>7.01</v>
      </c>
      <c r="R75" s="93">
        <v>0</v>
      </c>
      <c r="S75" s="93">
        <v>0</v>
      </c>
      <c r="T75" s="93">
        <v>0</v>
      </c>
      <c r="U75">
        <v>1.76</v>
      </c>
      <c r="V75">
        <v>0</v>
      </c>
      <c r="W75">
        <v>2.08</v>
      </c>
      <c r="X75">
        <v>66.489999999999995</v>
      </c>
      <c r="Y75">
        <v>22.16</v>
      </c>
      <c r="Z75">
        <v>22.16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17.66</v>
      </c>
      <c r="AH75">
        <v>41.38</v>
      </c>
      <c r="AI75">
        <v>41.38</v>
      </c>
      <c r="AJ75">
        <v>25.07</v>
      </c>
      <c r="AK75">
        <v>1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100.98</v>
      </c>
      <c r="P76">
        <v>1.63</v>
      </c>
      <c r="Q76">
        <v>7.01</v>
      </c>
      <c r="R76" s="93">
        <v>0</v>
      </c>
      <c r="S76" s="93">
        <v>0</v>
      </c>
      <c r="T76" s="93">
        <v>0</v>
      </c>
      <c r="U76">
        <v>1.76</v>
      </c>
      <c r="V76">
        <v>0</v>
      </c>
      <c r="W76">
        <v>2.08</v>
      </c>
      <c r="X76">
        <v>66.400000000000006</v>
      </c>
      <c r="Y76">
        <v>22.14</v>
      </c>
      <c r="Z76">
        <v>22.13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16.54</v>
      </c>
      <c r="AH76">
        <v>40.130000000000003</v>
      </c>
      <c r="AI76">
        <v>40.130000000000003</v>
      </c>
      <c r="AJ76">
        <v>24.1</v>
      </c>
      <c r="AK76">
        <v>1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118.01</v>
      </c>
      <c r="N77">
        <v>271.14999999999998</v>
      </c>
      <c r="O77">
        <v>100.98</v>
      </c>
      <c r="P77">
        <v>1.63</v>
      </c>
      <c r="Q77">
        <v>7.01</v>
      </c>
      <c r="R77" s="93">
        <v>0</v>
      </c>
      <c r="S77" s="93">
        <v>0</v>
      </c>
      <c r="T77" s="93">
        <v>0</v>
      </c>
      <c r="U77">
        <v>1.76</v>
      </c>
      <c r="V77">
        <v>0</v>
      </c>
      <c r="W77">
        <v>2.08</v>
      </c>
      <c r="X77">
        <v>66.25</v>
      </c>
      <c r="Y77">
        <v>22.08</v>
      </c>
      <c r="Z77">
        <v>22.08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13.43</v>
      </c>
      <c r="AH77">
        <v>39.18</v>
      </c>
      <c r="AI77">
        <v>39.18</v>
      </c>
      <c r="AJ77">
        <v>24.1</v>
      </c>
      <c r="AK77">
        <v>1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118.01</v>
      </c>
      <c r="N78">
        <v>271.14999999999998</v>
      </c>
      <c r="O78">
        <v>100.98</v>
      </c>
      <c r="P78">
        <v>1.63</v>
      </c>
      <c r="Q78">
        <v>7.01</v>
      </c>
      <c r="R78" s="93">
        <v>0</v>
      </c>
      <c r="S78" s="93">
        <v>0</v>
      </c>
      <c r="T78" s="93">
        <v>0</v>
      </c>
      <c r="U78">
        <v>1.76</v>
      </c>
      <c r="V78">
        <v>0</v>
      </c>
      <c r="W78">
        <v>2.08</v>
      </c>
      <c r="X78">
        <v>65.290000000000006</v>
      </c>
      <c r="Y78">
        <v>21.76</v>
      </c>
      <c r="Z78">
        <v>21.76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12.88</v>
      </c>
      <c r="AH78">
        <v>38.43</v>
      </c>
      <c r="AI78">
        <v>38.43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118.01</v>
      </c>
      <c r="N79">
        <v>271.14999999999998</v>
      </c>
      <c r="O79">
        <v>100.98</v>
      </c>
      <c r="P79">
        <v>1.55</v>
      </c>
      <c r="Q79">
        <v>7.01</v>
      </c>
      <c r="R79" s="93">
        <v>0</v>
      </c>
      <c r="S79" s="93">
        <v>0</v>
      </c>
      <c r="T79" s="93">
        <v>0</v>
      </c>
      <c r="U79">
        <v>1.76</v>
      </c>
      <c r="V79">
        <v>0</v>
      </c>
      <c r="W79">
        <v>2.08</v>
      </c>
      <c r="X79">
        <v>51.93</v>
      </c>
      <c r="Y79">
        <v>17.309999999999999</v>
      </c>
      <c r="Z79">
        <v>17.309999999999999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14.85</v>
      </c>
      <c r="AH79">
        <v>52.28</v>
      </c>
      <c r="AI79">
        <v>52.28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118.01</v>
      </c>
      <c r="N80">
        <v>271.14999999999998</v>
      </c>
      <c r="O80">
        <v>100.98</v>
      </c>
      <c r="P80">
        <v>1.55</v>
      </c>
      <c r="Q80">
        <v>7.01</v>
      </c>
      <c r="R80" s="93">
        <v>0</v>
      </c>
      <c r="S80" s="93">
        <v>0</v>
      </c>
      <c r="T80" s="93">
        <v>0</v>
      </c>
      <c r="U80">
        <v>1.76</v>
      </c>
      <c r="V80">
        <v>0</v>
      </c>
      <c r="W80">
        <v>2.08</v>
      </c>
      <c r="X80">
        <v>51.6</v>
      </c>
      <c r="Y80">
        <v>17.21</v>
      </c>
      <c r="Z80">
        <v>17.2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14.38</v>
      </c>
      <c r="AH80">
        <v>51.54</v>
      </c>
      <c r="AI80">
        <v>51.54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100.98</v>
      </c>
      <c r="P81">
        <v>1.55</v>
      </c>
      <c r="Q81">
        <v>7.01</v>
      </c>
      <c r="R81" s="93">
        <v>0</v>
      </c>
      <c r="S81" s="93">
        <v>0</v>
      </c>
      <c r="T81" s="93">
        <v>0</v>
      </c>
      <c r="U81">
        <v>1.76</v>
      </c>
      <c r="V81">
        <v>0</v>
      </c>
      <c r="W81">
        <v>2.08</v>
      </c>
      <c r="X81">
        <v>51.53</v>
      </c>
      <c r="Y81">
        <v>17.18</v>
      </c>
      <c r="Z81">
        <v>17.18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13.97</v>
      </c>
      <c r="AH81">
        <v>50.78</v>
      </c>
      <c r="AI81">
        <v>50.78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100.98</v>
      </c>
      <c r="P82">
        <v>1.55</v>
      </c>
      <c r="Q82">
        <v>7.01</v>
      </c>
      <c r="R82" s="93">
        <v>0</v>
      </c>
      <c r="S82" s="93">
        <v>0</v>
      </c>
      <c r="T82" s="93">
        <v>0</v>
      </c>
      <c r="U82">
        <v>1.76</v>
      </c>
      <c r="V82">
        <v>0</v>
      </c>
      <c r="W82">
        <v>2.08</v>
      </c>
      <c r="X82">
        <v>49.35</v>
      </c>
      <c r="Y82">
        <v>16.45</v>
      </c>
      <c r="Z82">
        <v>16.45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13.6</v>
      </c>
      <c r="AH82">
        <v>50.09</v>
      </c>
      <c r="AI82">
        <v>50.09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100.98</v>
      </c>
      <c r="P83">
        <v>1.48</v>
      </c>
      <c r="Q83">
        <v>7.01</v>
      </c>
      <c r="R83" s="93">
        <v>0</v>
      </c>
      <c r="S83" s="93">
        <v>0</v>
      </c>
      <c r="T83" s="93">
        <v>0</v>
      </c>
      <c r="U83">
        <v>1.69</v>
      </c>
      <c r="V83">
        <v>0</v>
      </c>
      <c r="W83">
        <v>2.04</v>
      </c>
      <c r="X83">
        <v>49.17</v>
      </c>
      <c r="Y83">
        <v>16.39</v>
      </c>
      <c r="Z83">
        <v>16.39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13.51</v>
      </c>
      <c r="AH83">
        <v>55.54</v>
      </c>
      <c r="AI83">
        <v>55.54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100.98</v>
      </c>
      <c r="P84">
        <v>1.48</v>
      </c>
      <c r="Q84">
        <v>7.01</v>
      </c>
      <c r="R84" s="93">
        <v>0</v>
      </c>
      <c r="S84" s="93">
        <v>0</v>
      </c>
      <c r="T84" s="93">
        <v>0</v>
      </c>
      <c r="U84">
        <v>1.69</v>
      </c>
      <c r="V84">
        <v>0</v>
      </c>
      <c r="W84">
        <v>2.04</v>
      </c>
      <c r="X84">
        <v>47.66</v>
      </c>
      <c r="Y84">
        <v>15.88</v>
      </c>
      <c r="Z84">
        <v>15.89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13.14</v>
      </c>
      <c r="AH84">
        <v>54.88</v>
      </c>
      <c r="AI84">
        <v>54.88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118.01</v>
      </c>
      <c r="N85">
        <v>271.14999999999998</v>
      </c>
      <c r="O85">
        <v>100.98</v>
      </c>
      <c r="P85">
        <v>1.48</v>
      </c>
      <c r="Q85">
        <v>7.01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2.04</v>
      </c>
      <c r="X85">
        <v>46.76</v>
      </c>
      <c r="Y85">
        <v>15.58</v>
      </c>
      <c r="Z85">
        <v>15.59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12.62</v>
      </c>
      <c r="AH85">
        <v>60.88</v>
      </c>
      <c r="AI85">
        <v>60.88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71.73</v>
      </c>
      <c r="N86">
        <v>271.14999999999998</v>
      </c>
      <c r="O86">
        <v>100.98</v>
      </c>
      <c r="P86">
        <v>1.48</v>
      </c>
      <c r="Q86">
        <v>7.01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2.04</v>
      </c>
      <c r="X86">
        <v>46.17</v>
      </c>
      <c r="Y86">
        <v>15.39</v>
      </c>
      <c r="Z86">
        <v>15.39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8.6999999999999993</v>
      </c>
      <c r="AH86">
        <v>59.54</v>
      </c>
      <c r="AI86">
        <v>59.54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68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100.98</v>
      </c>
      <c r="P87">
        <v>1.48</v>
      </c>
      <c r="Q87">
        <v>8.61</v>
      </c>
      <c r="R87" s="93">
        <v>0</v>
      </c>
      <c r="S87" s="93">
        <v>0</v>
      </c>
      <c r="T87" s="93">
        <v>0</v>
      </c>
      <c r="U87">
        <v>1.69</v>
      </c>
      <c r="V87">
        <v>0</v>
      </c>
      <c r="W87">
        <v>2.04</v>
      </c>
      <c r="X87">
        <v>45.31</v>
      </c>
      <c r="Y87">
        <v>15.1</v>
      </c>
      <c r="Z87">
        <v>15.11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8.7899999999999991</v>
      </c>
      <c r="AH87">
        <v>66.540000000000006</v>
      </c>
      <c r="AI87">
        <v>66.540000000000006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83.65</v>
      </c>
      <c r="P88">
        <v>1.48</v>
      </c>
      <c r="Q88">
        <v>9.58</v>
      </c>
      <c r="R88" s="93">
        <v>0</v>
      </c>
      <c r="S88" s="93">
        <v>0</v>
      </c>
      <c r="T88" s="93">
        <v>0</v>
      </c>
      <c r="U88">
        <v>1.69</v>
      </c>
      <c r="V88">
        <v>0</v>
      </c>
      <c r="W88">
        <v>2.04</v>
      </c>
      <c r="X88">
        <v>44.65</v>
      </c>
      <c r="Y88">
        <v>14.9</v>
      </c>
      <c r="Z88">
        <v>14.88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8.75</v>
      </c>
      <c r="AH88">
        <v>65.88</v>
      </c>
      <c r="AI88">
        <v>65.88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74.36</v>
      </c>
      <c r="P89">
        <v>1.48</v>
      </c>
      <c r="Q89">
        <v>10.54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2.04</v>
      </c>
      <c r="X89">
        <v>63.29</v>
      </c>
      <c r="Y89">
        <v>21.09</v>
      </c>
      <c r="Z89">
        <v>21.1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15.64</v>
      </c>
      <c r="AH89">
        <v>64.540000000000006</v>
      </c>
      <c r="AI89">
        <v>64.540000000000006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234.19</v>
      </c>
      <c r="C90" s="34">
        <v>68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83.65</v>
      </c>
      <c r="P90">
        <v>1.48</v>
      </c>
      <c r="Q90">
        <v>11.59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2.04</v>
      </c>
      <c r="X90">
        <v>62.26</v>
      </c>
      <c r="Y90">
        <v>20.76</v>
      </c>
      <c r="Z90">
        <v>20.75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15.04</v>
      </c>
      <c r="AH90">
        <v>62.21</v>
      </c>
      <c r="AI90">
        <v>62.21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234.19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100.98</v>
      </c>
      <c r="P91">
        <v>1.4</v>
      </c>
      <c r="Q91">
        <v>12.73</v>
      </c>
      <c r="R91" s="93">
        <v>0</v>
      </c>
      <c r="S91" s="93">
        <v>0</v>
      </c>
      <c r="T91" s="93">
        <v>0</v>
      </c>
      <c r="U91">
        <v>1.61</v>
      </c>
      <c r="V91">
        <v>0</v>
      </c>
      <c r="W91">
        <v>2.04</v>
      </c>
      <c r="X91">
        <v>61.23</v>
      </c>
      <c r="Y91">
        <v>20.41</v>
      </c>
      <c r="Z91">
        <v>20.41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14.84</v>
      </c>
      <c r="AH91">
        <v>60.44</v>
      </c>
      <c r="AI91">
        <v>60.44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234.19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1.4</v>
      </c>
      <c r="Q92">
        <v>13.97</v>
      </c>
      <c r="R92" s="93">
        <v>0</v>
      </c>
      <c r="S92" s="93">
        <v>0</v>
      </c>
      <c r="T92" s="93">
        <v>0</v>
      </c>
      <c r="U92">
        <v>1.61</v>
      </c>
      <c r="V92">
        <v>0</v>
      </c>
      <c r="W92">
        <v>2.04</v>
      </c>
      <c r="X92">
        <v>60.2</v>
      </c>
      <c r="Y92">
        <v>20.059999999999999</v>
      </c>
      <c r="Z92">
        <v>20.07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14.6</v>
      </c>
      <c r="AH92">
        <v>59.51</v>
      </c>
      <c r="AI92">
        <v>59.51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207.64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74.36</v>
      </c>
      <c r="P93">
        <v>1.4</v>
      </c>
      <c r="Q93">
        <v>14.28</v>
      </c>
      <c r="R93" s="93">
        <v>0</v>
      </c>
      <c r="S93" s="93">
        <v>0</v>
      </c>
      <c r="T93" s="93">
        <v>0</v>
      </c>
      <c r="U93">
        <v>1.61</v>
      </c>
      <c r="V93">
        <v>0</v>
      </c>
      <c r="W93">
        <v>2.04</v>
      </c>
      <c r="X93">
        <v>66.67</v>
      </c>
      <c r="Y93">
        <v>22.23</v>
      </c>
      <c r="Z93">
        <v>22.22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14.37</v>
      </c>
      <c r="AH93">
        <v>66.209999999999994</v>
      </c>
      <c r="AI93">
        <v>66.209999999999994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210.09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65.069999999999993</v>
      </c>
      <c r="P94">
        <v>1.4</v>
      </c>
      <c r="Q94">
        <v>14.55</v>
      </c>
      <c r="R94" s="93">
        <v>0</v>
      </c>
      <c r="S94" s="93">
        <v>0</v>
      </c>
      <c r="T94" s="93">
        <v>0</v>
      </c>
      <c r="U94">
        <v>1.61</v>
      </c>
      <c r="V94">
        <v>0</v>
      </c>
      <c r="W94">
        <v>2.04</v>
      </c>
      <c r="X94">
        <v>65.64</v>
      </c>
      <c r="Y94">
        <v>21.88</v>
      </c>
      <c r="Z94">
        <v>21.88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14.17</v>
      </c>
      <c r="AH94">
        <v>63.55</v>
      </c>
      <c r="AI94">
        <v>63.55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179.01</v>
      </c>
      <c r="C95" s="34">
        <v>43.9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60.42</v>
      </c>
      <c r="P95">
        <v>1.4</v>
      </c>
      <c r="Q95">
        <v>14.74</v>
      </c>
      <c r="R95" s="93">
        <v>0</v>
      </c>
      <c r="S95" s="93">
        <v>0</v>
      </c>
      <c r="T95" s="93">
        <v>0</v>
      </c>
      <c r="U95">
        <v>1.61</v>
      </c>
      <c r="V95">
        <v>0</v>
      </c>
      <c r="W95">
        <v>2</v>
      </c>
      <c r="X95">
        <v>64.61</v>
      </c>
      <c r="Y95">
        <v>21.53</v>
      </c>
      <c r="Z95">
        <v>21.54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14.05</v>
      </c>
      <c r="AH95">
        <v>60.88</v>
      </c>
      <c r="AI95">
        <v>60.88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159.72999999999999</v>
      </c>
      <c r="C96" s="34">
        <v>32.4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46.47</v>
      </c>
      <c r="P96">
        <v>1.4</v>
      </c>
      <c r="Q96">
        <v>14.83</v>
      </c>
      <c r="R96" s="93">
        <v>0</v>
      </c>
      <c r="S96" s="93">
        <v>0</v>
      </c>
      <c r="T96" s="93">
        <v>0</v>
      </c>
      <c r="U96">
        <v>1.61</v>
      </c>
      <c r="V96">
        <v>0</v>
      </c>
      <c r="W96">
        <v>2</v>
      </c>
      <c r="X96">
        <v>63.58</v>
      </c>
      <c r="Y96">
        <v>21.2</v>
      </c>
      <c r="Z96">
        <v>21.19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13.51</v>
      </c>
      <c r="AH96">
        <v>59.44</v>
      </c>
      <c r="AI96">
        <v>59.44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150.09</v>
      </c>
      <c r="C97" s="34">
        <v>32.4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231.38</v>
      </c>
      <c r="O97">
        <v>46.47</v>
      </c>
      <c r="P97">
        <v>1.4</v>
      </c>
      <c r="Q97">
        <v>13.77</v>
      </c>
      <c r="R97" s="93">
        <v>0</v>
      </c>
      <c r="S97" s="93">
        <v>0</v>
      </c>
      <c r="T97" s="93">
        <v>0</v>
      </c>
      <c r="U97">
        <v>1.61</v>
      </c>
      <c r="V97">
        <v>0</v>
      </c>
      <c r="W97">
        <v>2</v>
      </c>
      <c r="X97">
        <v>62.55</v>
      </c>
      <c r="Y97">
        <v>20.85</v>
      </c>
      <c r="Z97">
        <v>20.85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13.44</v>
      </c>
      <c r="AH97">
        <v>58.77</v>
      </c>
      <c r="AI97">
        <v>58.77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150.09</v>
      </c>
      <c r="C98" s="34">
        <v>32.4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192.82</v>
      </c>
      <c r="O98">
        <v>46.47</v>
      </c>
      <c r="P98">
        <v>1.4</v>
      </c>
      <c r="Q98">
        <v>12.75</v>
      </c>
      <c r="R98" s="93">
        <v>0</v>
      </c>
      <c r="S98" s="93">
        <v>0</v>
      </c>
      <c r="T98" s="93">
        <v>0</v>
      </c>
      <c r="U98">
        <v>1.61</v>
      </c>
      <c r="V98">
        <v>0</v>
      </c>
      <c r="W98">
        <v>2</v>
      </c>
      <c r="X98">
        <v>61.52</v>
      </c>
      <c r="Y98">
        <v>20.5</v>
      </c>
      <c r="Z98">
        <v>20.51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13.12</v>
      </c>
      <c r="AH98">
        <v>56.88</v>
      </c>
      <c r="AI98">
        <v>56.88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5.2816024999999938</v>
      </c>
      <c r="C99" s="34">
        <f t="shared" ref="C99:P99" si="2">SUM(C3:C98)/4000</f>
        <v>1.6080275000000002</v>
      </c>
      <c r="D99" s="93">
        <f t="shared" ref="D99" si="3">SUM(D3:D98)/4000</f>
        <v>0.90998249999999992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7.2492500000000001E-2</v>
      </c>
      <c r="K99" s="37">
        <f t="shared" si="2"/>
        <v>7.2492500000000001E-2</v>
      </c>
      <c r="L99" s="37">
        <f t="shared" si="2"/>
        <v>7.4314999999999992E-2</v>
      </c>
      <c r="M99">
        <f t="shared" si="2"/>
        <v>2.3352100000000009</v>
      </c>
      <c r="N99">
        <f t="shared" si="2"/>
        <v>5.865270000000006</v>
      </c>
      <c r="O99">
        <f t="shared" si="2"/>
        <v>1.982109999999998</v>
      </c>
      <c r="P99">
        <f t="shared" si="2"/>
        <v>3.4220000000000007E-2</v>
      </c>
      <c r="Q99">
        <f t="shared" ref="Q99:AF99" si="5">SUM(Q3:Q98)/4000</f>
        <v>0.2712524999999999</v>
      </c>
      <c r="R99" s="93">
        <f t="shared" si="5"/>
        <v>0.3124725000000001</v>
      </c>
      <c r="S99" s="93">
        <f t="shared" si="5"/>
        <v>0.29267750000000009</v>
      </c>
      <c r="T99" s="93">
        <f t="shared" si="5"/>
        <v>0.30483250000000006</v>
      </c>
      <c r="U99">
        <f t="shared" si="5"/>
        <v>3.9070000000000042E-2</v>
      </c>
      <c r="V99">
        <f t="shared" si="5"/>
        <v>0.53611163550000007</v>
      </c>
      <c r="W99">
        <f t="shared" si="5"/>
        <v>4.823000000000003E-2</v>
      </c>
      <c r="X99">
        <f t="shared" si="5"/>
        <v>1.2268475000000003</v>
      </c>
      <c r="Y99">
        <f t="shared" si="5"/>
        <v>0.40898250000000014</v>
      </c>
      <c r="Z99">
        <f t="shared" si="5"/>
        <v>0.4089425000000001</v>
      </c>
      <c r="AA99">
        <f t="shared" si="5"/>
        <v>1.3367800000000001</v>
      </c>
      <c r="AB99">
        <f t="shared" si="5"/>
        <v>0.26734500000000011</v>
      </c>
      <c r="AC99">
        <f t="shared" si="5"/>
        <v>0.47409249999999997</v>
      </c>
      <c r="AD99">
        <f t="shared" si="5"/>
        <v>0.23100249999999994</v>
      </c>
      <c r="AE99">
        <f t="shared" si="5"/>
        <v>0.38500000000000001</v>
      </c>
      <c r="AF99">
        <f t="shared" si="5"/>
        <v>0.19217500000000001</v>
      </c>
      <c r="AG99">
        <f t="shared" ref="AG99:AM99" si="6">SUM(AG3:AG98)/4000</f>
        <v>0.32226999999999978</v>
      </c>
      <c r="AH99">
        <f t="shared" si="6"/>
        <v>1.1655125000000002</v>
      </c>
      <c r="AI99">
        <f t="shared" si="6"/>
        <v>1.1655125000000002</v>
      </c>
      <c r="AJ99">
        <f t="shared" si="6"/>
        <v>0.57583499999999921</v>
      </c>
      <c r="AK99">
        <f t="shared" si="6"/>
        <v>0.79735</v>
      </c>
      <c r="AL99">
        <f t="shared" si="6"/>
        <v>0.33889999999999998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140.00402448701962</v>
      </c>
      <c r="L3">
        <v>108.65992008936244</v>
      </c>
      <c r="M3">
        <v>52.682407533779177</v>
      </c>
      <c r="N3">
        <v>51.878732326337044</v>
      </c>
      <c r="O3">
        <v>73.288711419105923</v>
      </c>
      <c r="P3">
        <v>24.376261140070625</v>
      </c>
      <c r="Q3">
        <v>4.0023041474654377</v>
      </c>
      <c r="R3">
        <v>5.0007980845969673</v>
      </c>
      <c r="S3">
        <v>0</v>
      </c>
      <c r="T3">
        <v>0</v>
      </c>
      <c r="U3">
        <v>62.109148461881411</v>
      </c>
      <c r="V3">
        <v>2.9979253112033195</v>
      </c>
      <c r="W3">
        <v>5.0007980845969673</v>
      </c>
      <c r="X3">
        <v>19.978393030593441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52.880900000000004</v>
      </c>
      <c r="AM3">
        <v>0</v>
      </c>
      <c r="AN3">
        <v>0</v>
      </c>
      <c r="AO3">
        <v>0</v>
      </c>
      <c r="AP3">
        <v>1.1252680775669244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639.48316989634088</v>
      </c>
      <c r="DN3">
        <v>23.812376297238458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140.00402448701962</v>
      </c>
      <c r="L4">
        <v>108.65992008936244</v>
      </c>
      <c r="M4">
        <v>52.682407533779177</v>
      </c>
      <c r="N4">
        <v>51.878732326337044</v>
      </c>
      <c r="O4">
        <v>73.288711419105923</v>
      </c>
      <c r="P4">
        <v>24.376261140070625</v>
      </c>
      <c r="Q4">
        <v>4.0023041474654377</v>
      </c>
      <c r="R4">
        <v>5.0007980845969673</v>
      </c>
      <c r="S4">
        <v>0</v>
      </c>
      <c r="T4">
        <v>0</v>
      </c>
      <c r="U4">
        <v>62.109148461881411</v>
      </c>
      <c r="V4">
        <v>2.9979253112033195</v>
      </c>
      <c r="W4">
        <v>5.0007980845969673</v>
      </c>
      <c r="X4">
        <v>14.996888612321094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52.880900000000004</v>
      </c>
      <c r="AM4">
        <v>0</v>
      </c>
      <c r="AN4">
        <v>0</v>
      </c>
      <c r="AO4">
        <v>0</v>
      </c>
      <c r="AP4">
        <v>1.1252680775669244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634.68050133206486</v>
      </c>
      <c r="DN4">
        <v>23.633540443242012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140.00402448701962</v>
      </c>
      <c r="L5">
        <v>108.65992008936244</v>
      </c>
      <c r="M5">
        <v>29.99847968871595</v>
      </c>
      <c r="N5">
        <v>30.000775123949126</v>
      </c>
      <c r="O5">
        <v>44.955827295831682</v>
      </c>
      <c r="P5">
        <v>14.99810250204713</v>
      </c>
      <c r="Q5">
        <v>4.0023041474654377</v>
      </c>
      <c r="R5">
        <v>5.0007980845969673</v>
      </c>
      <c r="S5">
        <v>0</v>
      </c>
      <c r="T5">
        <v>0</v>
      </c>
      <c r="U5">
        <v>62.109148461881411</v>
      </c>
      <c r="V5">
        <v>2.9979253112033195</v>
      </c>
      <c r="W5">
        <v>5.0007980845969673</v>
      </c>
      <c r="X5">
        <v>14.996888612321094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52.880900000000004</v>
      </c>
      <c r="AM5">
        <v>0</v>
      </c>
      <c r="AN5">
        <v>0</v>
      </c>
      <c r="AO5">
        <v>0</v>
      </c>
      <c r="AP5">
        <v>1.1252680775669244</v>
      </c>
      <c r="AQ5">
        <v>0</v>
      </c>
      <c r="AR5">
        <v>3.8791999999999991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542.27139329682245</v>
      </c>
      <c r="DN5">
        <v>20.19252066973571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140.00402448701962</v>
      </c>
      <c r="L6">
        <v>108.65992008936244</v>
      </c>
      <c r="M6">
        <v>29.99847968871595</v>
      </c>
      <c r="N6">
        <v>30.000775123949126</v>
      </c>
      <c r="O6">
        <v>40.005508652742712</v>
      </c>
      <c r="P6">
        <v>14.99810250204713</v>
      </c>
      <c r="Q6">
        <v>4.0023041474654377</v>
      </c>
      <c r="R6">
        <v>5.0007980845969673</v>
      </c>
      <c r="S6">
        <v>0</v>
      </c>
      <c r="T6">
        <v>0</v>
      </c>
      <c r="U6">
        <v>62.109148461881411</v>
      </c>
      <c r="V6">
        <v>2.9979253112033195</v>
      </c>
      <c r="W6">
        <v>5.0007980845969673</v>
      </c>
      <c r="X6">
        <v>14.996888612321094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52.880900000000004</v>
      </c>
      <c r="AM6">
        <v>0</v>
      </c>
      <c r="AN6">
        <v>0</v>
      </c>
      <c r="AO6">
        <v>0</v>
      </c>
      <c r="AP6">
        <v>1.1252680775669244</v>
      </c>
      <c r="AQ6">
        <v>0</v>
      </c>
      <c r="AR6">
        <v>3.8791999999999991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537.49879113581721</v>
      </c>
      <c r="DN6">
        <v>20.014804187652022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150.42906290115533</v>
      </c>
      <c r="L7">
        <v>108.65992008936244</v>
      </c>
      <c r="M7">
        <v>29.99847968871595</v>
      </c>
      <c r="N7">
        <v>30.000775123949126</v>
      </c>
      <c r="O7">
        <v>40.005508652742712</v>
      </c>
      <c r="P7">
        <v>14.99810250204713</v>
      </c>
      <c r="Q7">
        <v>4.0023041474654377</v>
      </c>
      <c r="R7">
        <v>5.0007980845969673</v>
      </c>
      <c r="S7">
        <v>0</v>
      </c>
      <c r="T7">
        <v>0</v>
      </c>
      <c r="U7">
        <v>62.109148461881411</v>
      </c>
      <c r="V7">
        <v>2.9979253112033195</v>
      </c>
      <c r="W7">
        <v>5.0007980845969673</v>
      </c>
      <c r="X7">
        <v>14.996888612321094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10.402799999999999</v>
      </c>
      <c r="AM7">
        <v>0</v>
      </c>
      <c r="AN7">
        <v>0</v>
      </c>
      <c r="AO7">
        <v>0</v>
      </c>
      <c r="AP7">
        <v>1.1252680775669244</v>
      </c>
      <c r="AQ7">
        <v>0</v>
      </c>
      <c r="AR7">
        <v>3.8791999999999991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506.59643431167717</v>
      </c>
      <c r="DN7">
        <v>18.864099425927744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150.42906290115533</v>
      </c>
      <c r="L8">
        <v>108.65992008936244</v>
      </c>
      <c r="M8">
        <v>29.99847968871595</v>
      </c>
      <c r="N8">
        <v>30.000775123949126</v>
      </c>
      <c r="O8">
        <v>40.005508652742712</v>
      </c>
      <c r="P8">
        <v>14.99810250204713</v>
      </c>
      <c r="Q8">
        <v>4</v>
      </c>
      <c r="R8">
        <v>5.1875498802873103</v>
      </c>
      <c r="S8">
        <v>0</v>
      </c>
      <c r="T8">
        <v>0</v>
      </c>
      <c r="U8">
        <v>62.109148461881411</v>
      </c>
      <c r="V8">
        <v>2.9979253112033195</v>
      </c>
      <c r="W8">
        <v>5.0007980845969673</v>
      </c>
      <c r="X8">
        <v>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1.7338</v>
      </c>
      <c r="AM8">
        <v>0</v>
      </c>
      <c r="AN8">
        <v>0</v>
      </c>
      <c r="AO8">
        <v>0</v>
      </c>
      <c r="AP8">
        <v>1.1252680775669244</v>
      </c>
      <c r="AQ8">
        <v>0</v>
      </c>
      <c r="AR8">
        <v>3.8791999999999991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498.41947707819202</v>
      </c>
      <c r="DN8">
        <v>18.559615695316694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148.91608754278602</v>
      </c>
      <c r="L9">
        <v>108.65992008936244</v>
      </c>
      <c r="M9">
        <v>29.99847968871595</v>
      </c>
      <c r="N9">
        <v>30.000775123949126</v>
      </c>
      <c r="O9">
        <v>40.005508652742712</v>
      </c>
      <c r="P9">
        <v>14.99810250204713</v>
      </c>
      <c r="Q9">
        <v>4</v>
      </c>
      <c r="R9">
        <v>4.9991356957649087</v>
      </c>
      <c r="S9">
        <v>0</v>
      </c>
      <c r="T9">
        <v>0</v>
      </c>
      <c r="U9">
        <v>62.109148461881411</v>
      </c>
      <c r="V9">
        <v>2.9979253112033195</v>
      </c>
      <c r="W9">
        <v>5.0007980845969673</v>
      </c>
      <c r="X9">
        <v>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1.7338</v>
      </c>
      <c r="AM9">
        <v>0</v>
      </c>
      <c r="AN9">
        <v>0</v>
      </c>
      <c r="AO9">
        <v>0</v>
      </c>
      <c r="AP9">
        <v>1.1252680775669244</v>
      </c>
      <c r="AQ9">
        <v>0</v>
      </c>
      <c r="AR9">
        <v>3.8791999999999991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490.28583798545662</v>
      </c>
      <c r="DN9">
        <v>18.256745245160413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148.91608754278602</v>
      </c>
      <c r="L10">
        <v>108.65992008936244</v>
      </c>
      <c r="M10">
        <v>29.99847968871595</v>
      </c>
      <c r="N10">
        <v>30.000775123949126</v>
      </c>
      <c r="O10">
        <v>40.005508652742712</v>
      </c>
      <c r="P10">
        <v>14.99810250204713</v>
      </c>
      <c r="Q10">
        <v>4</v>
      </c>
      <c r="R10">
        <v>4.9991356957649087</v>
      </c>
      <c r="S10">
        <v>0</v>
      </c>
      <c r="T10">
        <v>0</v>
      </c>
      <c r="U10">
        <v>62.109148461881411</v>
      </c>
      <c r="V10">
        <v>2.9979253112033195</v>
      </c>
      <c r="W10">
        <v>5.0007980845969673</v>
      </c>
      <c r="X10">
        <v>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1.7338</v>
      </c>
      <c r="AM10">
        <v>0</v>
      </c>
      <c r="AN10">
        <v>0</v>
      </c>
      <c r="AO10">
        <v>0</v>
      </c>
      <c r="AP10">
        <v>1.1252680775669244</v>
      </c>
      <c r="AQ10">
        <v>0</v>
      </c>
      <c r="AR10">
        <v>3.8791999999999991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490.28583798545662</v>
      </c>
      <c r="DN10">
        <v>18.256745245160413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148.91608754278602</v>
      </c>
      <c r="L11">
        <v>108.65992008936244</v>
      </c>
      <c r="M11">
        <v>29.99847968871595</v>
      </c>
      <c r="N11">
        <v>30.000775123949126</v>
      </c>
      <c r="O11">
        <v>40.005508652742712</v>
      </c>
      <c r="P11">
        <v>14.99810250204713</v>
      </c>
      <c r="Q11">
        <v>4</v>
      </c>
      <c r="R11">
        <v>4.9991356957649087</v>
      </c>
      <c r="S11">
        <v>0</v>
      </c>
      <c r="T11">
        <v>0</v>
      </c>
      <c r="U11">
        <v>62.109148461881411</v>
      </c>
      <c r="V11">
        <v>2.9979253112033195</v>
      </c>
      <c r="W11">
        <v>5.0007980845969673</v>
      </c>
      <c r="X11">
        <v>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1.7338</v>
      </c>
      <c r="AM11">
        <v>0</v>
      </c>
      <c r="AN11">
        <v>0</v>
      </c>
      <c r="AO11">
        <v>0</v>
      </c>
      <c r="AP11">
        <v>1.1252680775669244</v>
      </c>
      <c r="AQ11">
        <v>0</v>
      </c>
      <c r="AR11">
        <v>3.8791999999999991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490.28583798545662</v>
      </c>
      <c r="DN11">
        <v>18.256745245160413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148.91608754278602</v>
      </c>
      <c r="L12">
        <v>108.65992008936244</v>
      </c>
      <c r="M12">
        <v>29.99847968871595</v>
      </c>
      <c r="N12">
        <v>30.000775123949126</v>
      </c>
      <c r="O12">
        <v>40.005508652742712</v>
      </c>
      <c r="P12">
        <v>14.99810250204713</v>
      </c>
      <c r="Q12">
        <v>4</v>
      </c>
      <c r="R12">
        <v>4.9991356957649087</v>
      </c>
      <c r="S12">
        <v>0</v>
      </c>
      <c r="T12">
        <v>0</v>
      </c>
      <c r="U12">
        <v>62.109148461881411</v>
      </c>
      <c r="V12">
        <v>2.9979253112033195</v>
      </c>
      <c r="W12">
        <v>5.0007980845969673</v>
      </c>
      <c r="X12">
        <v>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1.7338</v>
      </c>
      <c r="AM12">
        <v>0</v>
      </c>
      <c r="AN12">
        <v>0</v>
      </c>
      <c r="AO12">
        <v>0</v>
      </c>
      <c r="AP12">
        <v>1.1252680775669244</v>
      </c>
      <c r="AQ12">
        <v>0</v>
      </c>
      <c r="AR12">
        <v>3.8791999999999991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490.28583798545662</v>
      </c>
      <c r="DN12">
        <v>18.256745245160413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148.91608754278602</v>
      </c>
      <c r="L13">
        <v>108.65992008936244</v>
      </c>
      <c r="M13">
        <v>29.99847968871595</v>
      </c>
      <c r="N13">
        <v>30.000775123949126</v>
      </c>
      <c r="O13">
        <v>40.005508652742712</v>
      </c>
      <c r="P13">
        <v>14.99810250204713</v>
      </c>
      <c r="Q13">
        <v>4</v>
      </c>
      <c r="R13">
        <v>4.9991356957649087</v>
      </c>
      <c r="S13">
        <v>0</v>
      </c>
      <c r="T13">
        <v>0</v>
      </c>
      <c r="U13">
        <v>62.109148461881411</v>
      </c>
      <c r="V13">
        <v>2.9979253112033195</v>
      </c>
      <c r="W13">
        <v>5.0007980845969673</v>
      </c>
      <c r="X13">
        <v>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1.7338</v>
      </c>
      <c r="AM13">
        <v>0</v>
      </c>
      <c r="AN13">
        <v>0</v>
      </c>
      <c r="AO13">
        <v>0</v>
      </c>
      <c r="AP13">
        <v>3.6571212520925043</v>
      </c>
      <c r="AQ13">
        <v>0</v>
      </c>
      <c r="AR13">
        <v>3.8791999999999991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492.72664983756925</v>
      </c>
      <c r="DN13">
        <v>18.347786567573319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148.91608754278602</v>
      </c>
      <c r="L14">
        <v>108.65992008936244</v>
      </c>
      <c r="M14">
        <v>29.99847968871595</v>
      </c>
      <c r="N14">
        <v>30.000775123949126</v>
      </c>
      <c r="O14">
        <v>40.005508652742712</v>
      </c>
      <c r="P14">
        <v>14.99810250204713</v>
      </c>
      <c r="Q14">
        <v>4</v>
      </c>
      <c r="R14">
        <v>4.9991356957649087</v>
      </c>
      <c r="S14">
        <v>0</v>
      </c>
      <c r="T14">
        <v>0</v>
      </c>
      <c r="U14">
        <v>62.109148461881411</v>
      </c>
      <c r="V14">
        <v>2.9979253112033195</v>
      </c>
      <c r="W14">
        <v>5.0007980845969673</v>
      </c>
      <c r="X14">
        <v>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1.7338</v>
      </c>
      <c r="AM14">
        <v>0</v>
      </c>
      <c r="AN14">
        <v>0</v>
      </c>
      <c r="AO14">
        <v>0</v>
      </c>
      <c r="AP14">
        <v>3.6571212520925043</v>
      </c>
      <c r="AQ14">
        <v>0</v>
      </c>
      <c r="AR14">
        <v>3.8791999999999991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492.72664983756925</v>
      </c>
      <c r="DN14">
        <v>18.347786567573319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148.91608754278602</v>
      </c>
      <c r="L15">
        <v>108.65992008936244</v>
      </c>
      <c r="M15">
        <v>29.99847968871595</v>
      </c>
      <c r="N15">
        <v>30.000775123949126</v>
      </c>
      <c r="O15">
        <v>40.005508652742712</v>
      </c>
      <c r="P15">
        <v>14.99810250204713</v>
      </c>
      <c r="Q15">
        <v>4</v>
      </c>
      <c r="R15">
        <v>4.9991356957649087</v>
      </c>
      <c r="S15">
        <v>0</v>
      </c>
      <c r="T15">
        <v>0</v>
      </c>
      <c r="U15">
        <v>62.109148461881411</v>
      </c>
      <c r="V15">
        <v>2.9979253112033195</v>
      </c>
      <c r="W15">
        <v>5.0007980845969673</v>
      </c>
      <c r="X15">
        <v>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1.7338</v>
      </c>
      <c r="AM15">
        <v>0</v>
      </c>
      <c r="AN15">
        <v>0</v>
      </c>
      <c r="AO15">
        <v>0</v>
      </c>
      <c r="AP15">
        <v>3.6571212520925043</v>
      </c>
      <c r="AQ15">
        <v>0</v>
      </c>
      <c r="AR15">
        <v>2.9093999999999989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491.79166556972507</v>
      </c>
      <c r="DN15">
        <v>18.31297083541752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148.91608754278602</v>
      </c>
      <c r="L16">
        <v>108.65992008936244</v>
      </c>
      <c r="M16">
        <v>29.99847968871595</v>
      </c>
      <c r="N16">
        <v>30.000775123949126</v>
      </c>
      <c r="O16">
        <v>40.005508652742712</v>
      </c>
      <c r="P16">
        <v>14.99810250204713</v>
      </c>
      <c r="Q16">
        <v>4</v>
      </c>
      <c r="R16">
        <v>4.9991356957649087</v>
      </c>
      <c r="S16">
        <v>0</v>
      </c>
      <c r="T16">
        <v>0</v>
      </c>
      <c r="U16">
        <v>62.109148461881411</v>
      </c>
      <c r="V16">
        <v>2.9979253112033195</v>
      </c>
      <c r="W16">
        <v>5.0007980845969673</v>
      </c>
      <c r="X16">
        <v>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1.7338</v>
      </c>
      <c r="AM16">
        <v>0</v>
      </c>
      <c r="AN16">
        <v>0</v>
      </c>
      <c r="AO16">
        <v>0</v>
      </c>
      <c r="AP16">
        <v>3.6571212520925043</v>
      </c>
      <c r="AQ16">
        <v>0</v>
      </c>
      <c r="AR16">
        <v>2.9093999999999989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491.79166556972507</v>
      </c>
      <c r="DN16">
        <v>18.31297083541752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148.91608754278602</v>
      </c>
      <c r="L17">
        <v>108.65992008936244</v>
      </c>
      <c r="M17">
        <v>29.99847968871595</v>
      </c>
      <c r="N17">
        <v>30.000775123949126</v>
      </c>
      <c r="O17">
        <v>40.005508652742712</v>
      </c>
      <c r="P17">
        <v>24.376261140070625</v>
      </c>
      <c r="Q17">
        <v>4</v>
      </c>
      <c r="R17">
        <v>4.9991356957649087</v>
      </c>
      <c r="S17">
        <v>0</v>
      </c>
      <c r="T17">
        <v>0</v>
      </c>
      <c r="U17">
        <v>62.109148461881411</v>
      </c>
      <c r="V17">
        <v>2.9979253112033195</v>
      </c>
      <c r="W17">
        <v>5.0007980845969673</v>
      </c>
      <c r="X17">
        <v>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1.7338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1.9395999999999998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503.38801365735549</v>
      </c>
      <c r="DN17">
        <v>18.744628211284986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148.91608754278602</v>
      </c>
      <c r="L18">
        <v>108.65992008936244</v>
      </c>
      <c r="M18">
        <v>29.99847968871595</v>
      </c>
      <c r="N18">
        <v>30.000775123949126</v>
      </c>
      <c r="O18">
        <v>40.005508652742712</v>
      </c>
      <c r="P18">
        <v>24.376261140070625</v>
      </c>
      <c r="Q18">
        <v>4</v>
      </c>
      <c r="R18">
        <v>4.9991356957649087</v>
      </c>
      <c r="S18">
        <v>0</v>
      </c>
      <c r="T18">
        <v>0</v>
      </c>
      <c r="U18">
        <v>62.109148461881411</v>
      </c>
      <c r="V18">
        <v>2.9979253112033195</v>
      </c>
      <c r="W18">
        <v>5.0007980845969673</v>
      </c>
      <c r="X18">
        <v>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23.745240000000003</v>
      </c>
      <c r="AL18">
        <v>1.7338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1.9395999999999998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503.38801365735549</v>
      </c>
      <c r="DN18">
        <v>18.744628211284986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140.00309656911102</v>
      </c>
      <c r="L19">
        <v>108.65992008936244</v>
      </c>
      <c r="M19">
        <v>52.682407533779177</v>
      </c>
      <c r="N19">
        <v>51.878732326337044</v>
      </c>
      <c r="O19">
        <v>73.288711419105923</v>
      </c>
      <c r="P19">
        <v>24.376261140070625</v>
      </c>
      <c r="Q19">
        <v>4.0012810457516341</v>
      </c>
      <c r="R19">
        <v>4.9975789473684209</v>
      </c>
      <c r="S19">
        <v>0</v>
      </c>
      <c r="T19">
        <v>0</v>
      </c>
      <c r="U19">
        <v>62.109148461881411</v>
      </c>
      <c r="V19">
        <v>2.9979253112033195</v>
      </c>
      <c r="W19">
        <v>5.0007980845969673</v>
      </c>
      <c r="X19">
        <v>14.997684752104773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0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1.1252680775669244</v>
      </c>
      <c r="AQ19">
        <v>0</v>
      </c>
      <c r="AR19">
        <v>1.9395999999999998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568.13417913509591</v>
      </c>
      <c r="DN19">
        <v>21.155568623143843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140.00309656911102</v>
      </c>
      <c r="L20">
        <v>108.65992008936244</v>
      </c>
      <c r="M20">
        <v>52.682407533779177</v>
      </c>
      <c r="N20">
        <v>51.878732326337044</v>
      </c>
      <c r="O20">
        <v>73.288711419105923</v>
      </c>
      <c r="P20">
        <v>24.376261140070625</v>
      </c>
      <c r="Q20">
        <v>4.0012810457516341</v>
      </c>
      <c r="R20">
        <v>4.9975789473684209</v>
      </c>
      <c r="S20">
        <v>0</v>
      </c>
      <c r="T20">
        <v>0</v>
      </c>
      <c r="U20">
        <v>62.109148461881411</v>
      </c>
      <c r="V20">
        <v>2.9979253112033195</v>
      </c>
      <c r="W20">
        <v>5.0007980845969673</v>
      </c>
      <c r="X20">
        <v>14.997684752104773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0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1.1252680775669244</v>
      </c>
      <c r="AQ20">
        <v>0</v>
      </c>
      <c r="AR20">
        <v>1.9395999999999998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568.13417913509591</v>
      </c>
      <c r="DN20">
        <v>21.155568623143843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140.00275461683069</v>
      </c>
      <c r="L21">
        <v>108.65992008936244</v>
      </c>
      <c r="M21">
        <v>52.682407533779177</v>
      </c>
      <c r="N21">
        <v>51.878732326337044</v>
      </c>
      <c r="O21">
        <v>73.288711419105923</v>
      </c>
      <c r="P21">
        <v>24.376261140070625</v>
      </c>
      <c r="Q21">
        <v>4.0012810457516341</v>
      </c>
      <c r="R21">
        <v>4.9975789473684209</v>
      </c>
      <c r="S21">
        <v>0</v>
      </c>
      <c r="T21">
        <v>0</v>
      </c>
      <c r="U21">
        <v>62.109148461881411</v>
      </c>
      <c r="V21">
        <v>2.9979253112033195</v>
      </c>
      <c r="W21">
        <v>19.87577253442501</v>
      </c>
      <c r="X21">
        <v>14.997684752104773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7.486559999999999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3.6571212520925043</v>
      </c>
      <c r="AQ21">
        <v>0</v>
      </c>
      <c r="AR21">
        <v>2.9093999999999989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593.06840097788279</v>
      </c>
      <c r="DN21">
        <v>22.084192452430116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140.00275461683069</v>
      </c>
      <c r="L22">
        <v>108.65992008936244</v>
      </c>
      <c r="M22">
        <v>52.682407533779177</v>
      </c>
      <c r="N22">
        <v>51.878732326337044</v>
      </c>
      <c r="O22">
        <v>73.288711419105923</v>
      </c>
      <c r="P22">
        <v>24.376261140070625</v>
      </c>
      <c r="Q22">
        <v>4.0034610917537741</v>
      </c>
      <c r="R22">
        <v>4.9993851132686089</v>
      </c>
      <c r="S22">
        <v>0</v>
      </c>
      <c r="T22">
        <v>0</v>
      </c>
      <c r="U22">
        <v>62.109148461881411</v>
      </c>
      <c r="V22">
        <v>2.9979253112033195</v>
      </c>
      <c r="W22">
        <v>19.87577253442501</v>
      </c>
      <c r="X22">
        <v>64.78692580037665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7.486559999999999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3.6571212520925043</v>
      </c>
      <c r="AQ22">
        <v>0</v>
      </c>
      <c r="AR22">
        <v>2.9093999999999989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641.07405119644125</v>
      </c>
      <c r="DN22">
        <v>23.871769494045893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140.00275461683069</v>
      </c>
      <c r="L23">
        <v>108.65992008936244</v>
      </c>
      <c r="M23">
        <v>52.682407533779177</v>
      </c>
      <c r="N23">
        <v>51.878732326337044</v>
      </c>
      <c r="O23">
        <v>73.288711419105923</v>
      </c>
      <c r="P23">
        <v>24.376261140070625</v>
      </c>
      <c r="Q23">
        <v>4.0034610917537741</v>
      </c>
      <c r="R23">
        <v>4.9993851132686089</v>
      </c>
      <c r="S23">
        <v>0</v>
      </c>
      <c r="T23">
        <v>0</v>
      </c>
      <c r="U23">
        <v>62.109148461881411</v>
      </c>
      <c r="V23">
        <v>9.1034909430438837</v>
      </c>
      <c r="W23">
        <v>19.87577253442501</v>
      </c>
      <c r="X23">
        <v>64.78692580037665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3.6571212520925043</v>
      </c>
      <c r="AQ23">
        <v>10.786489999999999</v>
      </c>
      <c r="AR23">
        <v>2.9093999999999989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658.1616588448735</v>
      </c>
      <c r="DN23">
        <v>24.50805747745418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140.00275461683069</v>
      </c>
      <c r="L24">
        <v>108.65992008936244</v>
      </c>
      <c r="M24">
        <v>52.682407533779177</v>
      </c>
      <c r="N24">
        <v>51.878732326337044</v>
      </c>
      <c r="O24">
        <v>73.288711419105923</v>
      </c>
      <c r="P24">
        <v>24.376261140070625</v>
      </c>
      <c r="Q24">
        <v>4.0034610917537741</v>
      </c>
      <c r="R24">
        <v>4.9993851132686089</v>
      </c>
      <c r="S24">
        <v>0</v>
      </c>
      <c r="T24">
        <v>0</v>
      </c>
      <c r="U24">
        <v>62.109148461881411</v>
      </c>
      <c r="V24">
        <v>9.1034909430438837</v>
      </c>
      <c r="W24">
        <v>19.876192184154174</v>
      </c>
      <c r="X24">
        <v>64.788926676978178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3.6571212520925043</v>
      </c>
      <c r="AQ24">
        <v>21.572979999999998</v>
      </c>
      <c r="AR24">
        <v>2.9093999999999989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676.583017125482</v>
      </c>
      <c r="DN24">
        <v>25.194009723176453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170.00398392708382</v>
      </c>
      <c r="L25">
        <v>108.65992008936244</v>
      </c>
      <c r="M25">
        <v>52.682407533779177</v>
      </c>
      <c r="N25">
        <v>51.878732326337044</v>
      </c>
      <c r="O25">
        <v>73.288711419105923</v>
      </c>
      <c r="P25">
        <v>24.376261140070625</v>
      </c>
      <c r="Q25">
        <v>4.0034610917537741</v>
      </c>
      <c r="R25">
        <v>18.619704035874438</v>
      </c>
      <c r="S25">
        <v>0</v>
      </c>
      <c r="T25">
        <v>0</v>
      </c>
      <c r="U25">
        <v>62.109148461881411</v>
      </c>
      <c r="V25">
        <v>9.0979024081115316</v>
      </c>
      <c r="W25">
        <v>19.876192184154174</v>
      </c>
      <c r="X25">
        <v>67.200517145648462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1.6879021163503864</v>
      </c>
      <c r="AQ25">
        <v>21.572979999999998</v>
      </c>
      <c r="AR25">
        <v>2.9093999999999989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732.65565393683914</v>
      </c>
      <c r="DN25">
        <v>27.281855942674301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200.00193271541366</v>
      </c>
      <c r="L26">
        <v>108.65992008936244</v>
      </c>
      <c r="M26">
        <v>52.682407533779177</v>
      </c>
      <c r="N26">
        <v>51.878732326337044</v>
      </c>
      <c r="O26">
        <v>73.288711419105923</v>
      </c>
      <c r="P26">
        <v>24.376261140070625</v>
      </c>
      <c r="Q26">
        <v>4.0034610917537741</v>
      </c>
      <c r="R26">
        <v>18.619704035874438</v>
      </c>
      <c r="S26">
        <v>0</v>
      </c>
      <c r="T26">
        <v>0</v>
      </c>
      <c r="U26">
        <v>62.109148461881411</v>
      </c>
      <c r="V26">
        <v>9.0979024081115316</v>
      </c>
      <c r="W26">
        <v>19.876192184154174</v>
      </c>
      <c r="X26">
        <v>64.788406296333903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36.600960000000001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1.6879021163503864</v>
      </c>
      <c r="AQ26">
        <v>32.359470000000002</v>
      </c>
      <c r="AR26">
        <v>2.9093999999999989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795.54264823395647</v>
      </c>
      <c r="DN26">
        <v>29.623566784572056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254.80818148646736</v>
      </c>
      <c r="L27">
        <v>154.66039388690413</v>
      </c>
      <c r="M27">
        <v>52.682407533779177</v>
      </c>
      <c r="N27">
        <v>51.878732326337044</v>
      </c>
      <c r="O27">
        <v>73.288711419105923</v>
      </c>
      <c r="P27">
        <v>24.376261140070625</v>
      </c>
      <c r="Q27">
        <v>4.0023041474654377</v>
      </c>
      <c r="R27">
        <v>18.619704035874438</v>
      </c>
      <c r="S27">
        <v>0</v>
      </c>
      <c r="T27">
        <v>0</v>
      </c>
      <c r="U27">
        <v>62.109148461881411</v>
      </c>
      <c r="V27">
        <v>9.0979024081115316</v>
      </c>
      <c r="W27">
        <v>19.875974323704725</v>
      </c>
      <c r="X27">
        <v>64.790281537866534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47.830799999999996</v>
      </c>
      <c r="AI27">
        <v>7.1810803999999999</v>
      </c>
      <c r="AJ27">
        <v>0</v>
      </c>
      <c r="AK27">
        <v>23.745240000000003</v>
      </c>
      <c r="AL27">
        <v>1.7338</v>
      </c>
      <c r="AM27">
        <v>2.2830599999999999</v>
      </c>
      <c r="AN27">
        <v>0</v>
      </c>
      <c r="AO27">
        <v>0</v>
      </c>
      <c r="AP27">
        <v>1.6879021163503864</v>
      </c>
      <c r="AQ27">
        <v>32.359470000000002</v>
      </c>
      <c r="AR27">
        <v>3.8791999999999991</v>
      </c>
      <c r="AS27">
        <v>2.3632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936.06085303371992</v>
      </c>
      <c r="DN27">
        <v>34.856086985238321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254.80712421543817</v>
      </c>
      <c r="L28">
        <v>174.65938712507167</v>
      </c>
      <c r="M28">
        <v>52.682407533779177</v>
      </c>
      <c r="N28">
        <v>51.878732326337044</v>
      </c>
      <c r="O28">
        <v>73.288711419105923</v>
      </c>
      <c r="P28">
        <v>24.376261140070625</v>
      </c>
      <c r="Q28">
        <v>4.0023041474654377</v>
      </c>
      <c r="R28">
        <v>18.619704035874438</v>
      </c>
      <c r="S28">
        <v>0</v>
      </c>
      <c r="T28">
        <v>0</v>
      </c>
      <c r="U28">
        <v>62.109148461881411</v>
      </c>
      <c r="V28">
        <v>9.0979024081115316</v>
      </c>
      <c r="W28">
        <v>19.875974323704725</v>
      </c>
      <c r="X28">
        <v>64.790281537866534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54.069600000000001</v>
      </c>
      <c r="AI28">
        <v>7.1810803999999999</v>
      </c>
      <c r="AJ28">
        <v>0</v>
      </c>
      <c r="AK28">
        <v>23.745240000000003</v>
      </c>
      <c r="AL28">
        <v>1.7338</v>
      </c>
      <c r="AM28">
        <v>4.6270015999999998</v>
      </c>
      <c r="AN28">
        <v>0</v>
      </c>
      <c r="AO28">
        <v>0</v>
      </c>
      <c r="AP28">
        <v>1.6879021163503864</v>
      </c>
      <c r="AQ28">
        <v>32.359470000000002</v>
      </c>
      <c r="AR28">
        <v>3.8791999999999991</v>
      </c>
      <c r="AS28">
        <v>2.3632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991.12919085250019</v>
      </c>
      <c r="DN28">
        <v>36.906851569602836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254.80420531327246</v>
      </c>
      <c r="L29">
        <v>174.35950656196269</v>
      </c>
      <c r="M29">
        <v>52.682407533779177</v>
      </c>
      <c r="N29">
        <v>51.878732326337044</v>
      </c>
      <c r="O29">
        <v>73.288711419105923</v>
      </c>
      <c r="P29">
        <v>24.376261140070625</v>
      </c>
      <c r="Q29">
        <v>4.0023041474654377</v>
      </c>
      <c r="R29">
        <v>14.82124272056563</v>
      </c>
      <c r="S29">
        <v>0</v>
      </c>
      <c r="T29">
        <v>0</v>
      </c>
      <c r="U29">
        <v>62.109148461881411</v>
      </c>
      <c r="V29">
        <v>9.105022511255628</v>
      </c>
      <c r="W29">
        <v>19.875974323704725</v>
      </c>
      <c r="X29">
        <v>64.790281537866534</v>
      </c>
      <c r="Y29">
        <v>0</v>
      </c>
      <c r="Z29">
        <v>5.727633599999999</v>
      </c>
      <c r="AA29">
        <v>11.451268431046204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1.7338</v>
      </c>
      <c r="AM29">
        <v>4.6270015999999998</v>
      </c>
      <c r="AN29">
        <v>0</v>
      </c>
      <c r="AO29">
        <v>0</v>
      </c>
      <c r="AP29">
        <v>1.6879021163503864</v>
      </c>
      <c r="AQ29">
        <v>32.359470000000002</v>
      </c>
      <c r="AR29">
        <v>3.8791999999999991</v>
      </c>
      <c r="AS29">
        <v>2.3632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991.19191410421422</v>
      </c>
      <c r="DN29">
        <v>36.909187640449318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174.35950656196269</v>
      </c>
      <c r="M30">
        <v>52.682407533779177</v>
      </c>
      <c r="N30">
        <v>51.878732326337044</v>
      </c>
      <c r="O30">
        <v>73.288711419105923</v>
      </c>
      <c r="P30">
        <v>24.376261140070625</v>
      </c>
      <c r="Q30">
        <v>4.0023041474654377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19.875974323704725</v>
      </c>
      <c r="X30">
        <v>64.790281537866534</v>
      </c>
      <c r="Y30">
        <v>0</v>
      </c>
      <c r="Z30">
        <v>5.727633599999999</v>
      </c>
      <c r="AA30">
        <v>11.451268431046204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1.7338</v>
      </c>
      <c r="AM30">
        <v>4.6270015999999998</v>
      </c>
      <c r="AN30">
        <v>0</v>
      </c>
      <c r="AO30">
        <v>0</v>
      </c>
      <c r="AP30">
        <v>1.6879021163503864</v>
      </c>
      <c r="AQ30">
        <v>32.359470000000002</v>
      </c>
      <c r="AR30">
        <v>3.8791999999999991</v>
      </c>
      <c r="AS30">
        <v>2.3632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994.85130737259726</v>
      </c>
      <c r="DN30">
        <v>37.045452320920845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133.98939421469584</v>
      </c>
      <c r="M31">
        <v>52.682407533779177</v>
      </c>
      <c r="N31">
        <v>51.878732326337044</v>
      </c>
      <c r="O31">
        <v>73.288711419105923</v>
      </c>
      <c r="P31">
        <v>24.376261140070625</v>
      </c>
      <c r="Q31">
        <v>4.0023041474654377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19.875974323704725</v>
      </c>
      <c r="X31">
        <v>64.790281537866534</v>
      </c>
      <c r="Y31">
        <v>0</v>
      </c>
      <c r="Z31">
        <v>5.727633599999999</v>
      </c>
      <c r="AA31">
        <v>16.656390445158117</v>
      </c>
      <c r="AB31">
        <v>17.351255999999996</v>
      </c>
      <c r="AC31">
        <v>4.25068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1.7338</v>
      </c>
      <c r="AM31">
        <v>4.6270015999999998</v>
      </c>
      <c r="AN31">
        <v>0</v>
      </c>
      <c r="AO31">
        <v>0</v>
      </c>
      <c r="AP31">
        <v>1.6879021163503864</v>
      </c>
      <c r="AQ31">
        <v>32.359470000000002</v>
      </c>
      <c r="AR31">
        <v>2.9093999999999989</v>
      </c>
      <c r="AS31">
        <v>2.3632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960.01363833242226</v>
      </c>
      <c r="DN31">
        <v>35.748331027940935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133.98939421469584</v>
      </c>
      <c r="M32">
        <v>52.682407533779177</v>
      </c>
      <c r="N32">
        <v>51.878732326337044</v>
      </c>
      <c r="O32">
        <v>73.288711419105923</v>
      </c>
      <c r="P32">
        <v>24.376261140070625</v>
      </c>
      <c r="Q32">
        <v>4.0023041474654377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19.875974323704725</v>
      </c>
      <c r="X32">
        <v>64.790281537866534</v>
      </c>
      <c r="Y32">
        <v>0</v>
      </c>
      <c r="Z32">
        <v>5.727633599999999</v>
      </c>
      <c r="AA32">
        <v>16.656390445158117</v>
      </c>
      <c r="AB32">
        <v>17.351255999999996</v>
      </c>
      <c r="AC32">
        <v>4.25068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1.6772999999999998</v>
      </c>
      <c r="AJ32">
        <v>0</v>
      </c>
      <c r="AK32">
        <v>23.745240000000003</v>
      </c>
      <c r="AL32">
        <v>9.5358999999999998</v>
      </c>
      <c r="AM32">
        <v>4.6270015999999998</v>
      </c>
      <c r="AN32">
        <v>0</v>
      </c>
      <c r="AO32">
        <v>0</v>
      </c>
      <c r="AP32">
        <v>1.6879021163503864</v>
      </c>
      <c r="AQ32">
        <v>32.359470000000002</v>
      </c>
      <c r="AR32">
        <v>2.9093999999999989</v>
      </c>
      <c r="AS32">
        <v>2.3632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962.22944854379068</v>
      </c>
      <c r="DN32">
        <v>35.830840416572428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123.05766468719791</v>
      </c>
      <c r="M33">
        <v>52.682407533779177</v>
      </c>
      <c r="N33">
        <v>51.878732326337044</v>
      </c>
      <c r="O33">
        <v>73.288711419105923</v>
      </c>
      <c r="P33">
        <v>24.376261140070625</v>
      </c>
      <c r="Q33">
        <v>4.0023041474654377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19.875974323704725</v>
      </c>
      <c r="X33">
        <v>64.790281537866534</v>
      </c>
      <c r="Y33">
        <v>0</v>
      </c>
      <c r="Z33">
        <v>5.727633599999999</v>
      </c>
      <c r="AA33">
        <v>16.656390445158117</v>
      </c>
      <c r="AB33">
        <v>17.351255999999996</v>
      </c>
      <c r="AC33">
        <v>4.25068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54.651887999999992</v>
      </c>
      <c r="AI33">
        <v>0</v>
      </c>
      <c r="AJ33">
        <v>0</v>
      </c>
      <c r="AK33">
        <v>23.745240000000003</v>
      </c>
      <c r="AL33">
        <v>9.5358999999999998</v>
      </c>
      <c r="AM33">
        <v>4.6270015999999998</v>
      </c>
      <c r="AN33">
        <v>0</v>
      </c>
      <c r="AO33">
        <v>0</v>
      </c>
      <c r="AP33">
        <v>1.6879021163503864</v>
      </c>
      <c r="AQ33">
        <v>32.359470000000002</v>
      </c>
      <c r="AR33">
        <v>2.9093999999999989</v>
      </c>
      <c r="AS33">
        <v>2.3632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946.6245823997466</v>
      </c>
      <c r="DN33">
        <v>35.249765033118564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121.93755853595707</v>
      </c>
      <c r="M34">
        <v>52.682407533779177</v>
      </c>
      <c r="N34">
        <v>51.878732326337044</v>
      </c>
      <c r="O34">
        <v>73.288711419105923</v>
      </c>
      <c r="P34">
        <v>24.376261140070625</v>
      </c>
      <c r="Q34">
        <v>4.0023041474654377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19.875974323704725</v>
      </c>
      <c r="X34">
        <v>64.790281537866534</v>
      </c>
      <c r="Y34">
        <v>0</v>
      </c>
      <c r="Z34">
        <v>2.8638167999999999</v>
      </c>
      <c r="AA34">
        <v>12.145284699594459</v>
      </c>
      <c r="AB34">
        <v>11.567503999999998</v>
      </c>
      <c r="AC34">
        <v>0</v>
      </c>
      <c r="AD34">
        <v>8.0253263999999991</v>
      </c>
      <c r="AE34">
        <v>14.475188000000001</v>
      </c>
      <c r="AF34">
        <v>12.303000000000003</v>
      </c>
      <c r="AG34">
        <v>0</v>
      </c>
      <c r="AH34">
        <v>51.989999999999988</v>
      </c>
      <c r="AI34">
        <v>0</v>
      </c>
      <c r="AJ34">
        <v>0</v>
      </c>
      <c r="AK34">
        <v>23.745240000000003</v>
      </c>
      <c r="AL34">
        <v>52.880900000000004</v>
      </c>
      <c r="AM34">
        <v>2.1659799999999998</v>
      </c>
      <c r="AN34">
        <v>0</v>
      </c>
      <c r="AO34">
        <v>0</v>
      </c>
      <c r="AP34">
        <v>1.6879021163503864</v>
      </c>
      <c r="AQ34">
        <v>32.359470000000002</v>
      </c>
      <c r="AR34">
        <v>2.9093999999999989</v>
      </c>
      <c r="AS34">
        <v>2.3632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953.44605071227022</v>
      </c>
      <c r="DN34">
        <v>35.503669223790681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130.82548441743904</v>
      </c>
      <c r="M35">
        <v>52.682407533779177</v>
      </c>
      <c r="N35">
        <v>51.878732326337044</v>
      </c>
      <c r="O35">
        <v>73.288711419105923</v>
      </c>
      <c r="P35">
        <v>24.376261140070625</v>
      </c>
      <c r="Q35">
        <v>4.0023041474654377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19.875974323704725</v>
      </c>
      <c r="X35">
        <v>64.790281537866534</v>
      </c>
      <c r="Y35">
        <v>0</v>
      </c>
      <c r="Z35">
        <v>2.8638167999999999</v>
      </c>
      <c r="AA35">
        <v>10.410244028223822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43.671599999999998</v>
      </c>
      <c r="AI35">
        <v>0</v>
      </c>
      <c r="AJ35">
        <v>0</v>
      </c>
      <c r="AK35">
        <v>23.745240000000003</v>
      </c>
      <c r="AL35">
        <v>52.880900000000004</v>
      </c>
      <c r="AM35">
        <v>1.9903599999999997</v>
      </c>
      <c r="AN35">
        <v>0</v>
      </c>
      <c r="AO35">
        <v>0</v>
      </c>
      <c r="AP35">
        <v>1.969219135742118</v>
      </c>
      <c r="AQ35">
        <v>32.359470000000002</v>
      </c>
      <c r="AR35">
        <v>2.9093999999999989</v>
      </c>
      <c r="AS35">
        <v>2.3632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937.04891745191458</v>
      </c>
      <c r="DN35">
        <v>34.893069513649621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130.48438976449557</v>
      </c>
      <c r="M36">
        <v>52.682407533779177</v>
      </c>
      <c r="N36">
        <v>51.878732326337044</v>
      </c>
      <c r="O36">
        <v>73.288711419105923</v>
      </c>
      <c r="P36">
        <v>24.376261140070625</v>
      </c>
      <c r="Q36">
        <v>4.0023041474654377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19.875974323704725</v>
      </c>
      <c r="X36">
        <v>64.790281537866534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33.273600000000002</v>
      </c>
      <c r="AI36">
        <v>0</v>
      </c>
      <c r="AJ36">
        <v>0</v>
      </c>
      <c r="AK36">
        <v>23.745240000000003</v>
      </c>
      <c r="AL36">
        <v>52.880900000000004</v>
      </c>
      <c r="AM36">
        <v>0</v>
      </c>
      <c r="AN36">
        <v>0</v>
      </c>
      <c r="AO36">
        <v>0</v>
      </c>
      <c r="AP36">
        <v>1.969219135742118</v>
      </c>
      <c r="AQ36">
        <v>32.359470000000002</v>
      </c>
      <c r="AR36">
        <v>17.456399999999995</v>
      </c>
      <c r="AS36">
        <v>2.3632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930.58354915881625</v>
      </c>
      <c r="DN36">
        <v>34.652214208240807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134.39457039512646</v>
      </c>
      <c r="M37">
        <v>52.682407533779177</v>
      </c>
      <c r="N37">
        <v>51.878732326337044</v>
      </c>
      <c r="O37">
        <v>73.288711419105923</v>
      </c>
      <c r="P37">
        <v>24.376261140070625</v>
      </c>
      <c r="Q37">
        <v>4.0023041474654377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19.875974323704725</v>
      </c>
      <c r="X37">
        <v>64.790281537866534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24.955199999999994</v>
      </c>
      <c r="AI37">
        <v>0</v>
      </c>
      <c r="AJ37">
        <v>0</v>
      </c>
      <c r="AK37">
        <v>23.745240000000003</v>
      </c>
      <c r="AL37">
        <v>52.880900000000004</v>
      </c>
      <c r="AM37">
        <v>0</v>
      </c>
      <c r="AN37">
        <v>0</v>
      </c>
      <c r="AO37">
        <v>0</v>
      </c>
      <c r="AP37">
        <v>1.969219135742118</v>
      </c>
      <c r="AQ37">
        <v>32.359470000000002</v>
      </c>
      <c r="AR37">
        <v>17.456399999999995</v>
      </c>
      <c r="AS37">
        <v>2.3632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917.88535339149132</v>
      </c>
      <c r="DN37">
        <v>34.17923552353632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254.80633014088187</v>
      </c>
      <c r="L38">
        <v>131.34504481564474</v>
      </c>
      <c r="M38">
        <v>52.682407533779177</v>
      </c>
      <c r="N38">
        <v>51.878732326337044</v>
      </c>
      <c r="O38">
        <v>73.288711419105923</v>
      </c>
      <c r="P38">
        <v>24.376261140070625</v>
      </c>
      <c r="Q38">
        <v>4.0023041474654377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19.875974323704725</v>
      </c>
      <c r="X38">
        <v>64.790281537866534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16.636800000000001</v>
      </c>
      <c r="AI38">
        <v>0</v>
      </c>
      <c r="AJ38">
        <v>0</v>
      </c>
      <c r="AK38">
        <v>23.745240000000003</v>
      </c>
      <c r="AL38">
        <v>10.402799999999999</v>
      </c>
      <c r="AM38">
        <v>0</v>
      </c>
      <c r="AN38">
        <v>0</v>
      </c>
      <c r="AO38">
        <v>0</v>
      </c>
      <c r="AP38">
        <v>1.969219135742118</v>
      </c>
      <c r="AQ38">
        <v>21.572979999999998</v>
      </c>
      <c r="AR38">
        <v>2.9093999999999989</v>
      </c>
      <c r="AS38">
        <v>2.3632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828.99724864091468</v>
      </c>
      <c r="DN38">
        <v>30.869326904692201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254.80502785100285</v>
      </c>
      <c r="L39">
        <v>131.34504481564474</v>
      </c>
      <c r="M39">
        <v>52.682407533779177</v>
      </c>
      <c r="N39">
        <v>51.878732326337044</v>
      </c>
      <c r="O39">
        <v>73.288711419105923</v>
      </c>
      <c r="P39">
        <v>24.376261140070625</v>
      </c>
      <c r="Q39">
        <v>4.0023041474654377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19.875974323704725</v>
      </c>
      <c r="X39">
        <v>64.790281537866534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8.3184000000000005</v>
      </c>
      <c r="AI39">
        <v>0</v>
      </c>
      <c r="AJ39">
        <v>0</v>
      </c>
      <c r="AK39">
        <v>23.745240000000003</v>
      </c>
      <c r="AL39">
        <v>1.7338</v>
      </c>
      <c r="AM39">
        <v>0</v>
      </c>
      <c r="AN39">
        <v>0</v>
      </c>
      <c r="AO39">
        <v>0</v>
      </c>
      <c r="AP39">
        <v>1.969219135742118</v>
      </c>
      <c r="AQ39">
        <v>10.786489999999999</v>
      </c>
      <c r="AR39">
        <v>1.9395999999999998</v>
      </c>
      <c r="AS39">
        <v>2.3632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801.28420199191828</v>
      </c>
      <c r="DN39">
        <v>29.837381263809576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254.80058276079527</v>
      </c>
      <c r="L40">
        <v>131.34504481564474</v>
      </c>
      <c r="M40">
        <v>52.682407533779177</v>
      </c>
      <c r="N40">
        <v>51.878732326337044</v>
      </c>
      <c r="O40">
        <v>73.288711419105923</v>
      </c>
      <c r="P40">
        <v>24.376261140070625</v>
      </c>
      <c r="Q40">
        <v>4.0023679865206407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19.875974323704725</v>
      </c>
      <c r="X40">
        <v>64.790281537866534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1.7338</v>
      </c>
      <c r="AM40">
        <v>0</v>
      </c>
      <c r="AN40">
        <v>0</v>
      </c>
      <c r="AO40">
        <v>0</v>
      </c>
      <c r="AP40">
        <v>1.969219135742118</v>
      </c>
      <c r="AQ40">
        <v>0</v>
      </c>
      <c r="AR40">
        <v>1.9395999999999998</v>
      </c>
      <c r="AS40">
        <v>2.3632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782.86095365603785</v>
      </c>
      <c r="DN40">
        <v>29.151358348537666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254.80630550037674</v>
      </c>
      <c r="L41">
        <v>131.34504481564474</v>
      </c>
      <c r="M41">
        <v>52.682407533779177</v>
      </c>
      <c r="N41">
        <v>51.878732326337044</v>
      </c>
      <c r="O41">
        <v>73.288711419105923</v>
      </c>
      <c r="P41">
        <v>24.376261140070625</v>
      </c>
      <c r="Q41">
        <v>4.0023679865206407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19.875974323704725</v>
      </c>
      <c r="X41">
        <v>64.790281537866534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1.7338</v>
      </c>
      <c r="AM41">
        <v>0</v>
      </c>
      <c r="AN41">
        <v>0</v>
      </c>
      <c r="AO41">
        <v>0</v>
      </c>
      <c r="AP41">
        <v>1.969219135742118</v>
      </c>
      <c r="AQ41">
        <v>0</v>
      </c>
      <c r="AR41">
        <v>2.9093999999999989</v>
      </c>
      <c r="AS41">
        <v>3.2493999999999996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784.65584020355584</v>
      </c>
      <c r="DN41">
        <v>29.218194540601282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254.80630550037674</v>
      </c>
      <c r="L42">
        <v>131.34504481564474</v>
      </c>
      <c r="M42">
        <v>52.682407533779177</v>
      </c>
      <c r="N42">
        <v>51.878732326337044</v>
      </c>
      <c r="O42">
        <v>73.288711419105923</v>
      </c>
      <c r="P42">
        <v>24.376261140070625</v>
      </c>
      <c r="Q42">
        <v>4.0023679865206407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19.875974323704725</v>
      </c>
      <c r="X42">
        <v>64.790281537866534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1.7338</v>
      </c>
      <c r="AM42">
        <v>0</v>
      </c>
      <c r="AN42">
        <v>0</v>
      </c>
      <c r="AO42">
        <v>0</v>
      </c>
      <c r="AP42">
        <v>1.969219135742118</v>
      </c>
      <c r="AQ42">
        <v>0</v>
      </c>
      <c r="AR42">
        <v>2.9093999999999989</v>
      </c>
      <c r="AS42">
        <v>3.2493999999999996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784.65584020355584</v>
      </c>
      <c r="DN42">
        <v>29.218194540601282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254.80630550037674</v>
      </c>
      <c r="L43">
        <v>105.34176969132191</v>
      </c>
      <c r="M43">
        <v>52.682407533779177</v>
      </c>
      <c r="N43">
        <v>51.878732326337044</v>
      </c>
      <c r="O43">
        <v>73.288711419105923</v>
      </c>
      <c r="P43">
        <v>24.376261140070625</v>
      </c>
      <c r="Q43">
        <v>4.0023679865206407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19.875974323704725</v>
      </c>
      <c r="X43">
        <v>64.790281537866534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1.7338</v>
      </c>
      <c r="AM43">
        <v>0</v>
      </c>
      <c r="AN43">
        <v>0</v>
      </c>
      <c r="AO43">
        <v>0</v>
      </c>
      <c r="AP43">
        <v>1.969219135742118</v>
      </c>
      <c r="AQ43">
        <v>0</v>
      </c>
      <c r="AR43">
        <v>17.456399999999995</v>
      </c>
      <c r="AS43">
        <v>3.2493999999999996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773.61084538104603</v>
      </c>
      <c r="DN43">
        <v>28.806914238788135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254.80502785100285</v>
      </c>
      <c r="L44">
        <v>105.34176969132191</v>
      </c>
      <c r="M44">
        <v>52.682407533779177</v>
      </c>
      <c r="N44">
        <v>51.878732326337044</v>
      </c>
      <c r="O44">
        <v>73.288711419105923</v>
      </c>
      <c r="P44">
        <v>24.376261140070625</v>
      </c>
      <c r="Q44">
        <v>4.0023679865206407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19.875974323704725</v>
      </c>
      <c r="X44">
        <v>64.790281537866534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1.7338</v>
      </c>
      <c r="AM44">
        <v>0</v>
      </c>
      <c r="AN44">
        <v>0</v>
      </c>
      <c r="AO44">
        <v>0</v>
      </c>
      <c r="AP44">
        <v>1.969219135742118</v>
      </c>
      <c r="AQ44">
        <v>0</v>
      </c>
      <c r="AR44">
        <v>17.456399999999995</v>
      </c>
      <c r="AS44">
        <v>3.2493999999999996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773.60961360087015</v>
      </c>
      <c r="DN44">
        <v>28.806868369590244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254.80502785100285</v>
      </c>
      <c r="L45">
        <v>105.34176969132191</v>
      </c>
      <c r="M45">
        <v>52.682407533779177</v>
      </c>
      <c r="N45">
        <v>51.878732326337044</v>
      </c>
      <c r="O45">
        <v>73.288711419105923</v>
      </c>
      <c r="P45">
        <v>24.376261140070625</v>
      </c>
      <c r="Q45">
        <v>4.0023679865206407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19.875974323704725</v>
      </c>
      <c r="X45">
        <v>64.790281537866534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1.7338</v>
      </c>
      <c r="AM45">
        <v>0</v>
      </c>
      <c r="AN45">
        <v>0</v>
      </c>
      <c r="AO45">
        <v>0</v>
      </c>
      <c r="AP45">
        <v>1.969219135742118</v>
      </c>
      <c r="AQ45">
        <v>0</v>
      </c>
      <c r="AR45">
        <v>3.8791999999999991</v>
      </c>
      <c r="AS45">
        <v>3.2493999999999996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760.51983516871428</v>
      </c>
      <c r="DN45">
        <v>28.319446801746039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230.00028657964214</v>
      </c>
      <c r="L46">
        <v>105.34176969132191</v>
      </c>
      <c r="M46">
        <v>52.682407533779177</v>
      </c>
      <c r="N46">
        <v>51.878732326337044</v>
      </c>
      <c r="O46">
        <v>73.288711419105923</v>
      </c>
      <c r="P46">
        <v>24.376261140070625</v>
      </c>
      <c r="Q46">
        <v>4.0023679865206407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19.875974323704725</v>
      </c>
      <c r="X46">
        <v>64.790281537866534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1.7338</v>
      </c>
      <c r="AM46">
        <v>0</v>
      </c>
      <c r="AN46">
        <v>0</v>
      </c>
      <c r="AO46">
        <v>0</v>
      </c>
      <c r="AP46">
        <v>1.969219135742118</v>
      </c>
      <c r="AQ46">
        <v>0</v>
      </c>
      <c r="AR46">
        <v>3.8791999999999991</v>
      </c>
      <c r="AS46">
        <v>3.2493999999999996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736.60558458238052</v>
      </c>
      <c r="DN46">
        <v>27.428956116719121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210.00098041943377</v>
      </c>
      <c r="L47">
        <v>106.34683832503993</v>
      </c>
      <c r="M47">
        <v>52.682407533779177</v>
      </c>
      <c r="N47">
        <v>51.878732326337044</v>
      </c>
      <c r="O47">
        <v>73.288711419105923</v>
      </c>
      <c r="P47">
        <v>24.376261140070625</v>
      </c>
      <c r="Q47">
        <v>4.0023679865206407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19.875974323704725</v>
      </c>
      <c r="X47">
        <v>64.790281537866534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1.7338</v>
      </c>
      <c r="AM47">
        <v>0</v>
      </c>
      <c r="AN47">
        <v>0</v>
      </c>
      <c r="AO47">
        <v>0</v>
      </c>
      <c r="AP47">
        <v>1.969219135742118</v>
      </c>
      <c r="AQ47">
        <v>0</v>
      </c>
      <c r="AR47">
        <v>3.8791999999999991</v>
      </c>
      <c r="AS47">
        <v>3.2493999999999996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711.31547564658422</v>
      </c>
      <c r="DN47">
        <v>26.487233526025111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190.0138882821214</v>
      </c>
      <c r="L48">
        <v>106.34683832503993</v>
      </c>
      <c r="M48">
        <v>52.682407533779177</v>
      </c>
      <c r="N48">
        <v>51.878732326337044</v>
      </c>
      <c r="O48">
        <v>73.288711419105923</v>
      </c>
      <c r="P48">
        <v>24.376261140070625</v>
      </c>
      <c r="Q48">
        <v>4.0023679865206407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19.875974323704725</v>
      </c>
      <c r="X48">
        <v>64.790281537866534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1.7338</v>
      </c>
      <c r="AM48">
        <v>0</v>
      </c>
      <c r="AN48">
        <v>0</v>
      </c>
      <c r="AO48">
        <v>0</v>
      </c>
      <c r="AP48">
        <v>1.969219135742118</v>
      </c>
      <c r="AQ48">
        <v>0</v>
      </c>
      <c r="AR48">
        <v>3.8791999999999991</v>
      </c>
      <c r="AS48">
        <v>3.2493999999999996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692.04592030390677</v>
      </c>
      <c r="DN48">
        <v>25.76969673139013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146.75339604837382</v>
      </c>
      <c r="L49">
        <v>106.34683832503993</v>
      </c>
      <c r="M49">
        <v>52.682407533779177</v>
      </c>
      <c r="N49">
        <v>51.878732326337044</v>
      </c>
      <c r="O49">
        <v>73.288711419105923</v>
      </c>
      <c r="P49">
        <v>24.376261140070625</v>
      </c>
      <c r="Q49">
        <v>4.0023679865206407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19.875974323704725</v>
      </c>
      <c r="X49">
        <v>64.790281537866534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1.7338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3.8791999999999991</v>
      </c>
      <c r="AS49">
        <v>3.2493999999999996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649.79607676770138</v>
      </c>
      <c r="DN49">
        <v>24.196413995064539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139.99953255111842</v>
      </c>
      <c r="L50">
        <v>106.34683832503993</v>
      </c>
      <c r="M50">
        <v>52.682407533779177</v>
      </c>
      <c r="N50">
        <v>51.878732326337044</v>
      </c>
      <c r="O50">
        <v>73.288711419105923</v>
      </c>
      <c r="P50">
        <v>24.376261140070625</v>
      </c>
      <c r="Q50">
        <v>4.0023679865206407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19.875974323704725</v>
      </c>
      <c r="X50">
        <v>64.790281537866534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1.7338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3.8791999999999991</v>
      </c>
      <c r="AS50">
        <v>3.2493999999999996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643.28467720519268</v>
      </c>
      <c r="DN50">
        <v>23.95395006031773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139.99886322473003</v>
      </c>
      <c r="L51">
        <v>106.34683832503993</v>
      </c>
      <c r="M51">
        <v>52.682407533779177</v>
      </c>
      <c r="N51">
        <v>51.878732326337044</v>
      </c>
      <c r="O51">
        <v>73.288711419105923</v>
      </c>
      <c r="P51">
        <v>24.376261140070625</v>
      </c>
      <c r="Q51">
        <v>4.0023679865206407</v>
      </c>
      <c r="R51">
        <v>18.617624051871786</v>
      </c>
      <c r="S51">
        <v>0</v>
      </c>
      <c r="T51">
        <v>0</v>
      </c>
      <c r="U51">
        <v>62.109148461881411</v>
      </c>
      <c r="V51">
        <v>2.9976883687943263</v>
      </c>
      <c r="W51">
        <v>19.875974323704725</v>
      </c>
      <c r="X51">
        <v>64.790281537866534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1.7338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3.8791999999999991</v>
      </c>
      <c r="AS51">
        <v>2.3632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636.54156578618029</v>
      </c>
      <c r="DN51">
        <v>23.702858010480504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139.99688211769012</v>
      </c>
      <c r="L52">
        <v>106.34683832503993</v>
      </c>
      <c r="M52">
        <v>52.682407533779177</v>
      </c>
      <c r="N52">
        <v>51.878732326337044</v>
      </c>
      <c r="O52">
        <v>73.288711419105923</v>
      </c>
      <c r="P52">
        <v>24.376261140070625</v>
      </c>
      <c r="Q52">
        <v>4.0023679865206407</v>
      </c>
      <c r="R52">
        <v>17.731670988258319</v>
      </c>
      <c r="S52">
        <v>0</v>
      </c>
      <c r="T52">
        <v>0</v>
      </c>
      <c r="U52">
        <v>62.109148461881411</v>
      </c>
      <c r="V52">
        <v>2.9976883687943263</v>
      </c>
      <c r="W52">
        <v>19.875974323704725</v>
      </c>
      <c r="X52">
        <v>64.790281537866534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1.7338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3.8791999999999991</v>
      </c>
      <c r="AS52">
        <v>2.3632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635.68550845717527</v>
      </c>
      <c r="DN52">
        <v>23.67098116883221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139.99688211769012</v>
      </c>
      <c r="L53">
        <v>106.34683832503993</v>
      </c>
      <c r="M53">
        <v>52.682407533779177</v>
      </c>
      <c r="N53">
        <v>51.878732326337044</v>
      </c>
      <c r="O53">
        <v>73.288711419105923</v>
      </c>
      <c r="P53">
        <v>24.376261140070625</v>
      </c>
      <c r="Q53">
        <v>4.0023679865206407</v>
      </c>
      <c r="R53">
        <v>4.9993860129776513</v>
      </c>
      <c r="S53">
        <v>0</v>
      </c>
      <c r="T53">
        <v>0</v>
      </c>
      <c r="U53">
        <v>62.109148461881411</v>
      </c>
      <c r="V53">
        <v>2.9976883687943263</v>
      </c>
      <c r="W53">
        <v>19.875974323704725</v>
      </c>
      <c r="X53">
        <v>64.790281537866534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1.7338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3.8791999999999991</v>
      </c>
      <c r="AS53">
        <v>2.3632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623.41031271181021</v>
      </c>
      <c r="DN53">
        <v>23.213891938916671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139.9987252145923</v>
      </c>
      <c r="L54">
        <v>108.01784066856362</v>
      </c>
      <c r="M54">
        <v>52.682407533779177</v>
      </c>
      <c r="N54">
        <v>51.878732326337044</v>
      </c>
      <c r="O54">
        <v>73.288711419105923</v>
      </c>
      <c r="P54">
        <v>24.376261140070625</v>
      </c>
      <c r="Q54">
        <v>4.0023679865206407</v>
      </c>
      <c r="R54">
        <v>4.9993860129776513</v>
      </c>
      <c r="S54">
        <v>0</v>
      </c>
      <c r="T54">
        <v>0</v>
      </c>
      <c r="U54">
        <v>62.109148461881411</v>
      </c>
      <c r="V54">
        <v>2.9976883687943263</v>
      </c>
      <c r="W54">
        <v>19.875974323704725</v>
      </c>
      <c r="X54">
        <v>64.790281537866534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1.7338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3.8791999999999991</v>
      </c>
      <c r="AS54">
        <v>2.3632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625.02310299150633</v>
      </c>
      <c r="DN54">
        <v>23.273947099646332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139.9970981202822</v>
      </c>
      <c r="L55">
        <v>108.76465118153585</v>
      </c>
      <c r="M55">
        <v>52.682407533779177</v>
      </c>
      <c r="N55">
        <v>51.878732326337044</v>
      </c>
      <c r="O55">
        <v>73.288711419105923</v>
      </c>
      <c r="P55">
        <v>24.376261140070625</v>
      </c>
      <c r="Q55">
        <v>4.0023041474654377</v>
      </c>
      <c r="R55">
        <v>4.9993860129776513</v>
      </c>
      <c r="S55">
        <v>4.6996076487252125</v>
      </c>
      <c r="T55">
        <v>0</v>
      </c>
      <c r="U55">
        <v>62.109148461881411</v>
      </c>
      <c r="V55">
        <v>2.9976883687943263</v>
      </c>
      <c r="W55">
        <v>19.875974323704725</v>
      </c>
      <c r="X55">
        <v>64.790281537866534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1.7338</v>
      </c>
      <c r="AM55">
        <v>0</v>
      </c>
      <c r="AN55">
        <v>0</v>
      </c>
      <c r="AO55">
        <v>0</v>
      </c>
      <c r="AP55">
        <v>3.6571212520925043</v>
      </c>
      <c r="AQ55">
        <v>0</v>
      </c>
      <c r="AR55">
        <v>3.8791999999999991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632.44197522751824</v>
      </c>
      <c r="DN55">
        <v>23.550338247100242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139.99831318443805</v>
      </c>
      <c r="L56">
        <v>109.65667485340337</v>
      </c>
      <c r="M56">
        <v>52.682407533779177</v>
      </c>
      <c r="N56">
        <v>51.878732326337044</v>
      </c>
      <c r="O56">
        <v>73.288711419105923</v>
      </c>
      <c r="P56">
        <v>24.376261140070625</v>
      </c>
      <c r="Q56">
        <v>4.0023041474654377</v>
      </c>
      <c r="R56">
        <v>4.9993860129776513</v>
      </c>
      <c r="S56">
        <v>3.0072171899886238</v>
      </c>
      <c r="T56">
        <v>0</v>
      </c>
      <c r="U56">
        <v>62.109148461881411</v>
      </c>
      <c r="V56">
        <v>2.9976883687943263</v>
      </c>
      <c r="W56">
        <v>19.875974323704725</v>
      </c>
      <c r="X56">
        <v>64.790281537866534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1.7338</v>
      </c>
      <c r="AM56">
        <v>0</v>
      </c>
      <c r="AN56">
        <v>0</v>
      </c>
      <c r="AO56">
        <v>0</v>
      </c>
      <c r="AP56">
        <v>3.6571212520925043</v>
      </c>
      <c r="AQ56">
        <v>0</v>
      </c>
      <c r="AR56">
        <v>3.8791999999999991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631.67151280931341</v>
      </c>
      <c r="DN56">
        <v>23.521648942591987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140.00391306234297</v>
      </c>
      <c r="L57">
        <v>109.65667485340337</v>
      </c>
      <c r="M57">
        <v>52.682407533779177</v>
      </c>
      <c r="N57">
        <v>51.878732326337044</v>
      </c>
      <c r="O57">
        <v>73.288711419105923</v>
      </c>
      <c r="P57">
        <v>24.376261140070625</v>
      </c>
      <c r="Q57">
        <v>4.0023041474654377</v>
      </c>
      <c r="R57">
        <v>4.9993860129776513</v>
      </c>
      <c r="S57">
        <v>0.21794547049180327</v>
      </c>
      <c r="T57">
        <v>0</v>
      </c>
      <c r="U57">
        <v>62.109148461881411</v>
      </c>
      <c r="V57">
        <v>2.9976883687943263</v>
      </c>
      <c r="W57">
        <v>19.875974323704725</v>
      </c>
      <c r="X57">
        <v>64.790281537866534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1.7338</v>
      </c>
      <c r="AM57">
        <v>0</v>
      </c>
      <c r="AN57">
        <v>0</v>
      </c>
      <c r="AO57">
        <v>0</v>
      </c>
      <c r="AP57">
        <v>3.6571212520925043</v>
      </c>
      <c r="AQ57">
        <v>0</v>
      </c>
      <c r="AR57">
        <v>3.8791999999999991</v>
      </c>
      <c r="AS57">
        <v>2.9540000000000006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629.55736547087986</v>
      </c>
      <c r="DN57">
        <v>23.442924439433533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140.00391306234297</v>
      </c>
      <c r="L58">
        <v>109.65667485340337</v>
      </c>
      <c r="M58">
        <v>52.682407533779177</v>
      </c>
      <c r="N58">
        <v>51.878732326337044</v>
      </c>
      <c r="O58">
        <v>73.288711419105923</v>
      </c>
      <c r="P58">
        <v>24.376261140070625</v>
      </c>
      <c r="Q58">
        <v>4.0023041474654377</v>
      </c>
      <c r="R58">
        <v>4.9993860129776513</v>
      </c>
      <c r="S58">
        <v>0</v>
      </c>
      <c r="T58">
        <v>0</v>
      </c>
      <c r="U58">
        <v>62.109148461881411</v>
      </c>
      <c r="V58">
        <v>2.9976883687943263</v>
      </c>
      <c r="W58">
        <v>19.875974323704725</v>
      </c>
      <c r="X58">
        <v>64.790281537866534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1.7338</v>
      </c>
      <c r="AM58">
        <v>0</v>
      </c>
      <c r="AN58">
        <v>0</v>
      </c>
      <c r="AO58">
        <v>0</v>
      </c>
      <c r="AP58">
        <v>3.6571212520925043</v>
      </c>
      <c r="AQ58">
        <v>0</v>
      </c>
      <c r="AR58">
        <v>3.8791999999999991</v>
      </c>
      <c r="AS58">
        <v>2.9540000000000006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629.34724425612592</v>
      </c>
      <c r="DN58">
        <v>23.43510018369583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140.00391306234297</v>
      </c>
      <c r="L59">
        <v>109.65667485340337</v>
      </c>
      <c r="M59">
        <v>52.682407533779177</v>
      </c>
      <c r="N59">
        <v>51.878732326337044</v>
      </c>
      <c r="O59">
        <v>73.288711419105923</v>
      </c>
      <c r="P59">
        <v>24.376261140070625</v>
      </c>
      <c r="Q59">
        <v>4.0023041474654377</v>
      </c>
      <c r="R59">
        <v>4.9993860129776513</v>
      </c>
      <c r="S59">
        <v>0</v>
      </c>
      <c r="T59">
        <v>0</v>
      </c>
      <c r="U59">
        <v>62.109148461881411</v>
      </c>
      <c r="V59">
        <v>2.9976883687943263</v>
      </c>
      <c r="W59">
        <v>19.875974323704725</v>
      </c>
      <c r="X59">
        <v>64.790281537866534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1.7338</v>
      </c>
      <c r="AM59">
        <v>0</v>
      </c>
      <c r="AN59">
        <v>0</v>
      </c>
      <c r="AO59">
        <v>0</v>
      </c>
      <c r="AP59">
        <v>1.6879021163503864</v>
      </c>
      <c r="AQ59">
        <v>0</v>
      </c>
      <c r="AR59">
        <v>3.8791999999999991</v>
      </c>
      <c r="AS59">
        <v>2.9540000000000006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627.44883494021872</v>
      </c>
      <c r="DN59">
        <v>23.364290363860917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140.00391306234297</v>
      </c>
      <c r="L60">
        <v>109.65667485340337</v>
      </c>
      <c r="M60">
        <v>52.682407533779177</v>
      </c>
      <c r="N60">
        <v>51.878732326337044</v>
      </c>
      <c r="O60">
        <v>73.288711419105923</v>
      </c>
      <c r="P60">
        <v>24.376261140070625</v>
      </c>
      <c r="Q60">
        <v>4.0023041474654377</v>
      </c>
      <c r="R60">
        <v>18.617624051871786</v>
      </c>
      <c r="S60">
        <v>0</v>
      </c>
      <c r="T60">
        <v>0</v>
      </c>
      <c r="U60">
        <v>62.109148461881411</v>
      </c>
      <c r="V60">
        <v>9.105022511255628</v>
      </c>
      <c r="W60">
        <v>19.875974323704725</v>
      </c>
      <c r="X60">
        <v>64.790281537866534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1.7338</v>
      </c>
      <c r="AM60">
        <v>0</v>
      </c>
      <c r="AN60">
        <v>0</v>
      </c>
      <c r="AO60">
        <v>0</v>
      </c>
      <c r="AP60">
        <v>1.6879021163503864</v>
      </c>
      <c r="AQ60">
        <v>0</v>
      </c>
      <c r="AR60">
        <v>3.8791999999999991</v>
      </c>
      <c r="AS60">
        <v>2.9540000000000006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646.46625890108658</v>
      </c>
      <c r="DN60">
        <v>24.072438584348504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140.00391306234297</v>
      </c>
      <c r="L61">
        <v>109.65667485340337</v>
      </c>
      <c r="M61">
        <v>52.682407533779177</v>
      </c>
      <c r="N61">
        <v>51.878732326337044</v>
      </c>
      <c r="O61">
        <v>73.288711419105923</v>
      </c>
      <c r="P61">
        <v>24.376261140070625</v>
      </c>
      <c r="Q61">
        <v>4.0023041474654377</v>
      </c>
      <c r="R61">
        <v>18.617624051871786</v>
      </c>
      <c r="S61">
        <v>0</v>
      </c>
      <c r="T61">
        <v>0</v>
      </c>
      <c r="U61">
        <v>62.109148461881411</v>
      </c>
      <c r="V61">
        <v>9.105022511255628</v>
      </c>
      <c r="W61">
        <v>19.875974323704725</v>
      </c>
      <c r="X61">
        <v>64.790281537866534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1.7338</v>
      </c>
      <c r="AM61">
        <v>0</v>
      </c>
      <c r="AN61">
        <v>0</v>
      </c>
      <c r="AO61">
        <v>0</v>
      </c>
      <c r="AP61">
        <v>1.6879021163503864</v>
      </c>
      <c r="AQ61">
        <v>0</v>
      </c>
      <c r="AR61">
        <v>1.4546999999999994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643.55920787243656</v>
      </c>
      <c r="DN61">
        <v>23.964189612998517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140.00391306234297</v>
      </c>
      <c r="L62">
        <v>109.65667485340337</v>
      </c>
      <c r="M62">
        <v>52.682407533779177</v>
      </c>
      <c r="N62">
        <v>51.878732326337044</v>
      </c>
      <c r="O62">
        <v>73.288711419105923</v>
      </c>
      <c r="P62">
        <v>24.376261140070625</v>
      </c>
      <c r="Q62">
        <v>4.0023041474654377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19.875974323704725</v>
      </c>
      <c r="X62">
        <v>64.790281537866534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9.5358999999999998</v>
      </c>
      <c r="AM62">
        <v>0</v>
      </c>
      <c r="AN62">
        <v>0</v>
      </c>
      <c r="AO62">
        <v>0</v>
      </c>
      <c r="AP62">
        <v>1.6879021163503864</v>
      </c>
      <c r="AQ62">
        <v>0</v>
      </c>
      <c r="AR62">
        <v>1.4546999999999994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651.0812126316448</v>
      </c>
      <c r="DN62">
        <v>24.244284853790255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140.00391306234297</v>
      </c>
      <c r="L63">
        <v>109.65667485340337</v>
      </c>
      <c r="M63">
        <v>52.682407533779177</v>
      </c>
      <c r="N63">
        <v>51.878732326337044</v>
      </c>
      <c r="O63">
        <v>73.288711419105923</v>
      </c>
      <c r="P63">
        <v>24.376261140070625</v>
      </c>
      <c r="Q63">
        <v>4.0023041474654377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19.875974323704725</v>
      </c>
      <c r="X63">
        <v>64.790281537866534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52.880900000000004</v>
      </c>
      <c r="AM63">
        <v>0</v>
      </c>
      <c r="AN63">
        <v>0</v>
      </c>
      <c r="AO63">
        <v>0</v>
      </c>
      <c r="AP63">
        <v>1.6879021163503864</v>
      </c>
      <c r="AQ63">
        <v>0</v>
      </c>
      <c r="AR63">
        <v>1.4546999999999994</v>
      </c>
      <c r="AS63">
        <v>2.9540000000000006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693.43971771029487</v>
      </c>
      <c r="DN63">
        <v>25.82157977514025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140.00391306234297</v>
      </c>
      <c r="L64">
        <v>109.65667485340337</v>
      </c>
      <c r="M64">
        <v>52.682407533779177</v>
      </c>
      <c r="N64">
        <v>51.878732326337044</v>
      </c>
      <c r="O64">
        <v>73.288711419105923</v>
      </c>
      <c r="P64">
        <v>24.376261140070625</v>
      </c>
      <c r="Q64">
        <v>4.0023041474654377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19.875974323704725</v>
      </c>
      <c r="X64">
        <v>64.790281537866534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52.880900000000004</v>
      </c>
      <c r="AM64">
        <v>0</v>
      </c>
      <c r="AN64">
        <v>0</v>
      </c>
      <c r="AO64">
        <v>0</v>
      </c>
      <c r="AP64">
        <v>1.6879021163503864</v>
      </c>
      <c r="AQ64">
        <v>0</v>
      </c>
      <c r="AR64">
        <v>1.4546999999999994</v>
      </c>
      <c r="AS64">
        <v>2.9540000000000006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693.43971771029487</v>
      </c>
      <c r="DN64">
        <v>25.82157977514025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140.00391306234297</v>
      </c>
      <c r="L65">
        <v>108.76465118153585</v>
      </c>
      <c r="M65">
        <v>52.682407533779177</v>
      </c>
      <c r="N65">
        <v>51.878732326337044</v>
      </c>
      <c r="O65">
        <v>73.288711419105923</v>
      </c>
      <c r="P65">
        <v>24.376261140070625</v>
      </c>
      <c r="Q65">
        <v>4.0023041474654377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19.875974323704725</v>
      </c>
      <c r="X65">
        <v>64.790281537866534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52.880900000000004</v>
      </c>
      <c r="AM65">
        <v>0</v>
      </c>
      <c r="AN65">
        <v>0</v>
      </c>
      <c r="AO65">
        <v>0</v>
      </c>
      <c r="AP65">
        <v>2.2505361551338487</v>
      </c>
      <c r="AQ65">
        <v>0</v>
      </c>
      <c r="AR65">
        <v>1.4546999999999994</v>
      </c>
      <c r="AS65">
        <v>3.2493999999999996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693.40691509663418</v>
      </c>
      <c r="DN65">
        <v>25.820392755716917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140.00391306234297</v>
      </c>
      <c r="L66">
        <v>108.76465118153585</v>
      </c>
      <c r="M66">
        <v>52.682407533779177</v>
      </c>
      <c r="N66">
        <v>51.878732326337044</v>
      </c>
      <c r="O66">
        <v>73.288711419105923</v>
      </c>
      <c r="P66">
        <v>24.376261140070625</v>
      </c>
      <c r="Q66">
        <v>4.0023041474654377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19.875974323704725</v>
      </c>
      <c r="X66">
        <v>64.790281537866534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23.745240000000003</v>
      </c>
      <c r="AL66">
        <v>52.880900000000004</v>
      </c>
      <c r="AM66">
        <v>0</v>
      </c>
      <c r="AN66">
        <v>0</v>
      </c>
      <c r="AO66">
        <v>0</v>
      </c>
      <c r="AP66">
        <v>2.2505361551338487</v>
      </c>
      <c r="AQ66">
        <v>0</v>
      </c>
      <c r="AR66">
        <v>1.4546999999999994</v>
      </c>
      <c r="AS66">
        <v>3.2493999999999996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693.40691509663418</v>
      </c>
      <c r="DN66">
        <v>25.820392755716917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140.00391306234297</v>
      </c>
      <c r="L67">
        <v>108.76465118153585</v>
      </c>
      <c r="M67">
        <v>52.682407533779177</v>
      </c>
      <c r="N67">
        <v>51.878732326337044</v>
      </c>
      <c r="O67">
        <v>73.288711419105923</v>
      </c>
      <c r="P67">
        <v>24.376261140070625</v>
      </c>
      <c r="Q67">
        <v>4.0023041474654377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19.875974323704725</v>
      </c>
      <c r="X67">
        <v>64.790281537866534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23.745240000000003</v>
      </c>
      <c r="AL67">
        <v>10.402799999999999</v>
      </c>
      <c r="AM67">
        <v>0</v>
      </c>
      <c r="AN67">
        <v>0</v>
      </c>
      <c r="AO67">
        <v>0</v>
      </c>
      <c r="AP67">
        <v>2.2505361551338487</v>
      </c>
      <c r="AQ67">
        <v>0</v>
      </c>
      <c r="AR67">
        <v>1.4546999999999994</v>
      </c>
      <c r="AS67">
        <v>3.2493999999999996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652.45377873742598</v>
      </c>
      <c r="DN67">
        <v>24.295429114925167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175.93661956917182</v>
      </c>
      <c r="L68">
        <v>108.01784066856362</v>
      </c>
      <c r="M68">
        <v>52.682407533779177</v>
      </c>
      <c r="N68">
        <v>51.878732326337044</v>
      </c>
      <c r="O68">
        <v>73.288711419105923</v>
      </c>
      <c r="P68">
        <v>24.376261140070625</v>
      </c>
      <c r="Q68">
        <v>4.0023041474654377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19.875974323704725</v>
      </c>
      <c r="X68">
        <v>64.790281537866534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23.745240000000003</v>
      </c>
      <c r="AL68">
        <v>1.7338</v>
      </c>
      <c r="AM68">
        <v>0</v>
      </c>
      <c r="AN68">
        <v>0</v>
      </c>
      <c r="AO68">
        <v>0</v>
      </c>
      <c r="AP68">
        <v>2.2505361551338487</v>
      </c>
      <c r="AQ68">
        <v>0</v>
      </c>
      <c r="AR68">
        <v>1.4546999999999994</v>
      </c>
      <c r="AS68">
        <v>3.2493999999999996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678.01871819968414</v>
      </c>
      <c r="DN68">
        <v>25.247385646523547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180.00189867796874</v>
      </c>
      <c r="L69">
        <v>108.01784066856362</v>
      </c>
      <c r="M69">
        <v>52.682407533779177</v>
      </c>
      <c r="N69">
        <v>51.878732326337044</v>
      </c>
      <c r="O69">
        <v>73.288711419105923</v>
      </c>
      <c r="P69">
        <v>24.376261140070625</v>
      </c>
      <c r="Q69">
        <v>4.0023041474654377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19.875974323704725</v>
      </c>
      <c r="X69">
        <v>64.790281537866534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6.1515000000000013</v>
      </c>
      <c r="AG69">
        <v>0</v>
      </c>
      <c r="AH69">
        <v>0</v>
      </c>
      <c r="AI69">
        <v>0</v>
      </c>
      <c r="AJ69">
        <v>0</v>
      </c>
      <c r="AK69">
        <v>23.745240000000003</v>
      </c>
      <c r="AL69">
        <v>1.7338</v>
      </c>
      <c r="AM69">
        <v>0</v>
      </c>
      <c r="AN69">
        <v>0</v>
      </c>
      <c r="AO69">
        <v>0</v>
      </c>
      <c r="AP69">
        <v>2.2505361551338487</v>
      </c>
      <c r="AQ69">
        <v>0</v>
      </c>
      <c r="AR69">
        <v>1.4546999999999994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681.08366810089888</v>
      </c>
      <c r="DN69">
        <v>25.361514854105568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180.00189867796874</v>
      </c>
      <c r="L70">
        <v>106.97959523652439</v>
      </c>
      <c r="M70">
        <v>52.682407533779177</v>
      </c>
      <c r="N70">
        <v>51.878732326337044</v>
      </c>
      <c r="O70">
        <v>73.288711419105923</v>
      </c>
      <c r="P70">
        <v>24.376261140070625</v>
      </c>
      <c r="Q70">
        <v>4.0048974533106962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19.875974323704725</v>
      </c>
      <c r="X70">
        <v>64.790281537866534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6.1515000000000013</v>
      </c>
      <c r="AG70">
        <v>0</v>
      </c>
      <c r="AH70">
        <v>8.3184000000000005</v>
      </c>
      <c r="AI70">
        <v>0</v>
      </c>
      <c r="AJ70">
        <v>0</v>
      </c>
      <c r="AK70">
        <v>23.745240000000003</v>
      </c>
      <c r="AL70">
        <v>1.7338</v>
      </c>
      <c r="AM70">
        <v>0</v>
      </c>
      <c r="AN70">
        <v>0</v>
      </c>
      <c r="AO70">
        <v>0</v>
      </c>
      <c r="AP70">
        <v>2.2505361551338487</v>
      </c>
      <c r="AQ70">
        <v>0</v>
      </c>
      <c r="AR70">
        <v>1.4546999999999994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688.10496533792457</v>
      </c>
      <c r="DN70">
        <v>25.622965490885928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180.00189867796874</v>
      </c>
      <c r="L71">
        <v>105.26787317620651</v>
      </c>
      <c r="M71">
        <v>52.682407533779177</v>
      </c>
      <c r="N71">
        <v>51.878732326337044</v>
      </c>
      <c r="O71">
        <v>73.288711419105923</v>
      </c>
      <c r="P71">
        <v>24.376261140070625</v>
      </c>
      <c r="Q71">
        <v>4.628166531305725</v>
      </c>
      <c r="R71">
        <v>18.617624051871786</v>
      </c>
      <c r="S71">
        <v>0</v>
      </c>
      <c r="T71">
        <v>0</v>
      </c>
      <c r="U71">
        <v>62.109148461881411</v>
      </c>
      <c r="V71">
        <v>9.105022511255628</v>
      </c>
      <c r="W71">
        <v>19.875974323704725</v>
      </c>
      <c r="X71">
        <v>64.790281537866534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1.7338</v>
      </c>
      <c r="AM71">
        <v>0</v>
      </c>
      <c r="AN71">
        <v>0</v>
      </c>
      <c r="AO71">
        <v>0</v>
      </c>
      <c r="AP71">
        <v>2.2505361551338487</v>
      </c>
      <c r="AQ71">
        <v>10.786489999999999</v>
      </c>
      <c r="AR71">
        <v>1.4546999999999994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712.4523765021778</v>
      </c>
      <c r="DN71">
        <v>26.529585344309943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139.99953255111842</v>
      </c>
      <c r="L72">
        <v>105.26787317620651</v>
      </c>
      <c r="M72">
        <v>52.682407533779177</v>
      </c>
      <c r="N72">
        <v>51.878732326337044</v>
      </c>
      <c r="O72">
        <v>73.288711419105923</v>
      </c>
      <c r="P72">
        <v>24.376261140070625</v>
      </c>
      <c r="Q72">
        <v>4.628166531305725</v>
      </c>
      <c r="R72">
        <v>18.617624051871786</v>
      </c>
      <c r="S72">
        <v>0</v>
      </c>
      <c r="T72">
        <v>0</v>
      </c>
      <c r="U72">
        <v>62.109148461881411</v>
      </c>
      <c r="V72">
        <v>9.105022511255628</v>
      </c>
      <c r="W72">
        <v>19.875974323704725</v>
      </c>
      <c r="X72">
        <v>64.790281537866534</v>
      </c>
      <c r="Y72">
        <v>0</v>
      </c>
      <c r="Z72">
        <v>0</v>
      </c>
      <c r="AA72">
        <v>0</v>
      </c>
      <c r="AB72">
        <v>5.7837519999999989</v>
      </c>
      <c r="AC72">
        <v>0</v>
      </c>
      <c r="AD72">
        <v>4.0033800000000008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1.7338</v>
      </c>
      <c r="AM72">
        <v>0</v>
      </c>
      <c r="AN72">
        <v>0</v>
      </c>
      <c r="AO72">
        <v>0</v>
      </c>
      <c r="AP72">
        <v>2.2505361551338487</v>
      </c>
      <c r="AQ72">
        <v>10.786489999999999</v>
      </c>
      <c r="AR72">
        <v>1.4546999999999994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691.3416388626714</v>
      </c>
      <c r="DN72">
        <v>25.743488856965996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139.99953255111842</v>
      </c>
      <c r="L73">
        <v>105.26787317620651</v>
      </c>
      <c r="M73">
        <v>52.682407533779177</v>
      </c>
      <c r="N73">
        <v>51.878732326337044</v>
      </c>
      <c r="O73">
        <v>73.288711419105923</v>
      </c>
      <c r="P73">
        <v>24.376261140070625</v>
      </c>
      <c r="Q73">
        <v>4.628166531305725</v>
      </c>
      <c r="R73">
        <v>18.617624051871786</v>
      </c>
      <c r="S73">
        <v>0</v>
      </c>
      <c r="T73">
        <v>0</v>
      </c>
      <c r="U73">
        <v>62.109148461881411</v>
      </c>
      <c r="V73">
        <v>9.105022511255628</v>
      </c>
      <c r="W73">
        <v>19.875974323704725</v>
      </c>
      <c r="X73">
        <v>64.790281537866534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6.9624000000000006</v>
      </c>
      <c r="AE73">
        <v>7.2375940000000005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23.745240000000003</v>
      </c>
      <c r="AL73">
        <v>1.7338</v>
      </c>
      <c r="AM73">
        <v>0</v>
      </c>
      <c r="AN73">
        <v>0</v>
      </c>
      <c r="AO73">
        <v>0</v>
      </c>
      <c r="AP73">
        <v>2.2505361551338487</v>
      </c>
      <c r="AQ73">
        <v>21.572979999999998</v>
      </c>
      <c r="AR73">
        <v>1.4546999999999994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716.00500396395614</v>
      </c>
      <c r="DN73">
        <v>26.661946150721018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139.99953255111842</v>
      </c>
      <c r="L74">
        <v>104.89480091283285</v>
      </c>
      <c r="M74">
        <v>52.682407533779177</v>
      </c>
      <c r="N74">
        <v>51.878732326337044</v>
      </c>
      <c r="O74">
        <v>73.288711419105923</v>
      </c>
      <c r="P74">
        <v>24.376261140070625</v>
      </c>
      <c r="Q74">
        <v>4.628166531305725</v>
      </c>
      <c r="R74">
        <v>18.617624051871786</v>
      </c>
      <c r="S74">
        <v>0</v>
      </c>
      <c r="T74">
        <v>0</v>
      </c>
      <c r="U74">
        <v>62.109148461881411</v>
      </c>
      <c r="V74">
        <v>9.105022511255628</v>
      </c>
      <c r="W74">
        <v>19.875974323704725</v>
      </c>
      <c r="X74">
        <v>64.790281537866534</v>
      </c>
      <c r="Y74">
        <v>0</v>
      </c>
      <c r="Z74">
        <v>0</v>
      </c>
      <c r="AA74">
        <v>6.107343163224642</v>
      </c>
      <c r="AB74">
        <v>5.7837519999999989</v>
      </c>
      <c r="AC74">
        <v>0</v>
      </c>
      <c r="AD74">
        <v>6.9624000000000006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1.7338</v>
      </c>
      <c r="AM74">
        <v>1.9903599999999997</v>
      </c>
      <c r="AN74">
        <v>0</v>
      </c>
      <c r="AO74">
        <v>0</v>
      </c>
      <c r="AP74">
        <v>2.2505361551338487</v>
      </c>
      <c r="AQ74">
        <v>32.359470000000002</v>
      </c>
      <c r="AR74">
        <v>1.4546999999999994</v>
      </c>
      <c r="AS74">
        <v>10.870719999999999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753.60503701633195</v>
      </c>
      <c r="DN74">
        <v>28.06212200315656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140.0026028506901</v>
      </c>
      <c r="L75">
        <v>106.30639991691247</v>
      </c>
      <c r="M75">
        <v>52.682407533779177</v>
      </c>
      <c r="N75">
        <v>51.878732326337044</v>
      </c>
      <c r="O75">
        <v>73.288711419105923</v>
      </c>
      <c r="P75">
        <v>24.376261140070625</v>
      </c>
      <c r="Q75">
        <v>4.0023041474654377</v>
      </c>
      <c r="R75">
        <v>18.617624051871786</v>
      </c>
      <c r="S75">
        <v>0.32150722173531987</v>
      </c>
      <c r="T75">
        <v>0</v>
      </c>
      <c r="U75">
        <v>62.109148461881411</v>
      </c>
      <c r="V75">
        <v>9.105022511255628</v>
      </c>
      <c r="W75">
        <v>19.875974323704725</v>
      </c>
      <c r="X75">
        <v>64.790281537866534</v>
      </c>
      <c r="Y75">
        <v>0</v>
      </c>
      <c r="Z75">
        <v>0.96619999999999973</v>
      </c>
      <c r="AA75">
        <v>9.7162277596755668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1.7338</v>
      </c>
      <c r="AM75">
        <v>1.9903599999999997</v>
      </c>
      <c r="AN75">
        <v>0</v>
      </c>
      <c r="AO75">
        <v>0</v>
      </c>
      <c r="AP75">
        <v>2.2505361551338487</v>
      </c>
      <c r="AQ75">
        <v>32.359470000000002</v>
      </c>
      <c r="AR75">
        <v>1.4546999999999994</v>
      </c>
      <c r="AS75">
        <v>10.870719999999999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797.40721467420337</v>
      </c>
      <c r="DN75">
        <v>29.693259083282058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140.00261221831715</v>
      </c>
      <c r="L76">
        <v>106.30639991691247</v>
      </c>
      <c r="M76">
        <v>52.682407533779177</v>
      </c>
      <c r="N76">
        <v>51.878732326337044</v>
      </c>
      <c r="O76">
        <v>73.288711419105923</v>
      </c>
      <c r="P76">
        <v>24.376261140070625</v>
      </c>
      <c r="Q76">
        <v>4.0023041474654377</v>
      </c>
      <c r="R76">
        <v>18.617624051871786</v>
      </c>
      <c r="S76">
        <v>0</v>
      </c>
      <c r="T76">
        <v>0</v>
      </c>
      <c r="U76">
        <v>62.109148461881411</v>
      </c>
      <c r="V76">
        <v>9.105022511255628</v>
      </c>
      <c r="W76">
        <v>19.875974323704725</v>
      </c>
      <c r="X76">
        <v>64.790281537866534</v>
      </c>
      <c r="Y76">
        <v>0</v>
      </c>
      <c r="Z76">
        <v>5.727633599999999</v>
      </c>
      <c r="AA76">
        <v>13.880325370965098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1.7338</v>
      </c>
      <c r="AM76">
        <v>4.6270015999999998</v>
      </c>
      <c r="AN76">
        <v>0</v>
      </c>
      <c r="AO76">
        <v>0</v>
      </c>
      <c r="AP76">
        <v>2.2505361551338487</v>
      </c>
      <c r="AQ76">
        <v>32.359470000000002</v>
      </c>
      <c r="AR76">
        <v>3.8791999999999991</v>
      </c>
      <c r="AS76">
        <v>10.870719999999999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843.72808462444482</v>
      </c>
      <c r="DN76">
        <v>31.418197290221986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139.99919755102039</v>
      </c>
      <c r="L77">
        <v>106.30639991691247</v>
      </c>
      <c r="M77">
        <v>52.682407533779177</v>
      </c>
      <c r="N77">
        <v>51.878732326337044</v>
      </c>
      <c r="O77">
        <v>73.288711419105923</v>
      </c>
      <c r="P77">
        <v>24.376261140070625</v>
      </c>
      <c r="Q77">
        <v>2.9987029831387813</v>
      </c>
      <c r="R77">
        <v>18.617624051871786</v>
      </c>
      <c r="S77">
        <v>0</v>
      </c>
      <c r="T77">
        <v>0</v>
      </c>
      <c r="U77">
        <v>62.109148461881411</v>
      </c>
      <c r="V77">
        <v>9.105022511255628</v>
      </c>
      <c r="W77">
        <v>19.875974323704725</v>
      </c>
      <c r="X77">
        <v>64.790281537866534</v>
      </c>
      <c r="Y77">
        <v>0</v>
      </c>
      <c r="Z77">
        <v>5.727633599999999</v>
      </c>
      <c r="AA77">
        <v>16.656390445158117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1.7338</v>
      </c>
      <c r="AM77">
        <v>4.6270015999999998</v>
      </c>
      <c r="AN77">
        <v>0</v>
      </c>
      <c r="AO77">
        <v>0</v>
      </c>
      <c r="AP77">
        <v>2.2505361551338487</v>
      </c>
      <c r="AQ77">
        <v>32.359470000000002</v>
      </c>
      <c r="AR77">
        <v>17.456399999999995</v>
      </c>
      <c r="AS77">
        <v>10.870719999999999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858.52334070152449</v>
      </c>
      <c r="DN77">
        <v>31.969190455711868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140.00261221831715</v>
      </c>
      <c r="L78">
        <v>106.30639991691247</v>
      </c>
      <c r="M78">
        <v>52.682407533779177</v>
      </c>
      <c r="N78">
        <v>51.878732326337044</v>
      </c>
      <c r="O78">
        <v>73.288711419105923</v>
      </c>
      <c r="P78">
        <v>24.376261140070625</v>
      </c>
      <c r="Q78">
        <v>2.9987029831387813</v>
      </c>
      <c r="R78">
        <v>18.617624051871786</v>
      </c>
      <c r="S78">
        <v>0</v>
      </c>
      <c r="T78">
        <v>0</v>
      </c>
      <c r="U78">
        <v>62.109148461881411</v>
      </c>
      <c r="V78">
        <v>9.105022511255628</v>
      </c>
      <c r="W78">
        <v>19.875974323704725</v>
      </c>
      <c r="X78">
        <v>64.790281537866534</v>
      </c>
      <c r="Y78">
        <v>0</v>
      </c>
      <c r="Z78">
        <v>5.727633599999999</v>
      </c>
      <c r="AA78">
        <v>16.656390445158117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14.3621608</v>
      </c>
      <c r="AJ78">
        <v>0</v>
      </c>
      <c r="AK78">
        <v>23.745240000000003</v>
      </c>
      <c r="AL78">
        <v>1.7338</v>
      </c>
      <c r="AM78">
        <v>4.6270015999999998</v>
      </c>
      <c r="AN78">
        <v>0</v>
      </c>
      <c r="AO78">
        <v>0</v>
      </c>
      <c r="AP78">
        <v>2.2505361551338487</v>
      </c>
      <c r="AQ78">
        <v>32.359470000000002</v>
      </c>
      <c r="AR78">
        <v>17.456399999999995</v>
      </c>
      <c r="AS78">
        <v>10.870719999999999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858.52663277407328</v>
      </c>
      <c r="DN78">
        <v>31.969313050459874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169.14554983063815</v>
      </c>
      <c r="L79">
        <v>106.30639991691247</v>
      </c>
      <c r="M79">
        <v>52.682407533779177</v>
      </c>
      <c r="N79">
        <v>51.878732326337044</v>
      </c>
      <c r="O79">
        <v>73.288711419105923</v>
      </c>
      <c r="P79">
        <v>24.376261140070625</v>
      </c>
      <c r="Q79">
        <v>2.9987029831387813</v>
      </c>
      <c r="R79">
        <v>18.617624051871786</v>
      </c>
      <c r="S79">
        <v>0</v>
      </c>
      <c r="T79">
        <v>0</v>
      </c>
      <c r="U79">
        <v>62.109148461881411</v>
      </c>
      <c r="V79">
        <v>9.105022511255628</v>
      </c>
      <c r="W79">
        <v>17.860754399387908</v>
      </c>
      <c r="X79">
        <v>64.790281537866534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61.556159999999991</v>
      </c>
      <c r="AI79">
        <v>7.1810803999999999</v>
      </c>
      <c r="AJ79">
        <v>0</v>
      </c>
      <c r="AK79">
        <v>23.745240000000003</v>
      </c>
      <c r="AL79">
        <v>1.7338</v>
      </c>
      <c r="AM79">
        <v>4.6270015999999998</v>
      </c>
      <c r="AN79">
        <v>0</v>
      </c>
      <c r="AO79">
        <v>0</v>
      </c>
      <c r="AP79">
        <v>2.2505361551338487</v>
      </c>
      <c r="AQ79">
        <v>32.359470000000002</v>
      </c>
      <c r="AR79">
        <v>2.9093999999999989</v>
      </c>
      <c r="AS79">
        <v>10.870719999999999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861.00665767829014</v>
      </c>
      <c r="DN79">
        <v>32.061539420135254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212.99688416050685</v>
      </c>
      <c r="L80">
        <v>106.30639991691247</v>
      </c>
      <c r="M80">
        <v>52.682407533779177</v>
      </c>
      <c r="N80">
        <v>51.878732326337044</v>
      </c>
      <c r="O80">
        <v>73.288711419105923</v>
      </c>
      <c r="P80">
        <v>24.376261140070625</v>
      </c>
      <c r="Q80">
        <v>2.999698952879581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17.860754399387908</v>
      </c>
      <c r="X80">
        <v>64.790281537866534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58.228799999999993</v>
      </c>
      <c r="AI80">
        <v>1.6772999999999998</v>
      </c>
      <c r="AJ80">
        <v>0</v>
      </c>
      <c r="AK80">
        <v>23.745240000000003</v>
      </c>
      <c r="AL80">
        <v>1.7338</v>
      </c>
      <c r="AM80">
        <v>4.6270015999999998</v>
      </c>
      <c r="AN80">
        <v>0</v>
      </c>
      <c r="AO80">
        <v>0</v>
      </c>
      <c r="AP80">
        <v>1.969219135742118</v>
      </c>
      <c r="AQ80">
        <v>32.359470000000002</v>
      </c>
      <c r="AR80">
        <v>2.9093999999999989</v>
      </c>
      <c r="AS80">
        <v>4.1355999999999993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888.00605636211276</v>
      </c>
      <c r="DN80">
        <v>33.066893616530216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214.10673422761775</v>
      </c>
      <c r="L81">
        <v>107.38512620781555</v>
      </c>
      <c r="M81">
        <v>52.682407533779177</v>
      </c>
      <c r="N81">
        <v>51.878732326337044</v>
      </c>
      <c r="O81">
        <v>73.288711419105923</v>
      </c>
      <c r="P81">
        <v>24.376261140070625</v>
      </c>
      <c r="Q81">
        <v>2.999698952879581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17.860754399387908</v>
      </c>
      <c r="X81">
        <v>64.790281537866534</v>
      </c>
      <c r="Y81">
        <v>0</v>
      </c>
      <c r="Z81">
        <v>5.727633599999999</v>
      </c>
      <c r="AA81">
        <v>11.381866804191377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54.069600000000001</v>
      </c>
      <c r="AI81">
        <v>0</v>
      </c>
      <c r="AJ81">
        <v>0</v>
      </c>
      <c r="AK81">
        <v>23.745240000000003</v>
      </c>
      <c r="AL81">
        <v>1.7338</v>
      </c>
      <c r="AM81">
        <v>4.6270015999999998</v>
      </c>
      <c r="AN81">
        <v>0</v>
      </c>
      <c r="AO81">
        <v>0</v>
      </c>
      <c r="AP81">
        <v>1.969219135742118</v>
      </c>
      <c r="AQ81">
        <v>32.359470000000002</v>
      </c>
      <c r="AR81">
        <v>2.9093999999999989</v>
      </c>
      <c r="AS81">
        <v>2.6585999999999999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882.99820401627699</v>
      </c>
      <c r="DN81">
        <v>32.880420693525402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215.99962968343158</v>
      </c>
      <c r="L82">
        <v>108.13195333943276</v>
      </c>
      <c r="M82">
        <v>52.682407533779177</v>
      </c>
      <c r="N82">
        <v>51.878732326337044</v>
      </c>
      <c r="O82">
        <v>73.288711419105923</v>
      </c>
      <c r="P82">
        <v>24.376261140070625</v>
      </c>
      <c r="Q82">
        <v>2.999698952879581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17.860754399387908</v>
      </c>
      <c r="X82">
        <v>64.790281537866534</v>
      </c>
      <c r="Y82">
        <v>0</v>
      </c>
      <c r="Z82">
        <v>5.727633599999999</v>
      </c>
      <c r="AA82">
        <v>5.8991382826601662</v>
      </c>
      <c r="AB82">
        <v>8.7809999999999988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33.273600000000002</v>
      </c>
      <c r="AI82">
        <v>0</v>
      </c>
      <c r="AJ82">
        <v>0</v>
      </c>
      <c r="AK82">
        <v>23.745240000000003</v>
      </c>
      <c r="AL82">
        <v>1.7338</v>
      </c>
      <c r="AM82">
        <v>1.9903599999999997</v>
      </c>
      <c r="AN82">
        <v>0</v>
      </c>
      <c r="AO82">
        <v>0</v>
      </c>
      <c r="AP82">
        <v>1.969219135742118</v>
      </c>
      <c r="AQ82">
        <v>32.359470000000002</v>
      </c>
      <c r="AR82">
        <v>2.9093999999999989</v>
      </c>
      <c r="AS82">
        <v>2.6585999999999999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833.87760245829327</v>
      </c>
      <c r="DN82">
        <v>31.051192317408919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213.00054469409196</v>
      </c>
      <c r="L83">
        <v>108.76465118153585</v>
      </c>
      <c r="M83">
        <v>52.682407533779177</v>
      </c>
      <c r="N83">
        <v>51.878732326337044</v>
      </c>
      <c r="O83">
        <v>73.288711419105923</v>
      </c>
      <c r="P83">
        <v>24.376261140070625</v>
      </c>
      <c r="Q83">
        <v>3.0007133421400267</v>
      </c>
      <c r="R83">
        <v>18.615590495162206</v>
      </c>
      <c r="S83">
        <v>0</v>
      </c>
      <c r="T83">
        <v>0</v>
      </c>
      <c r="U83">
        <v>62.109148461881411</v>
      </c>
      <c r="V83">
        <v>9.105022511255628</v>
      </c>
      <c r="W83">
        <v>17.860754399387908</v>
      </c>
      <c r="X83">
        <v>64.790281537866534</v>
      </c>
      <c r="Y83">
        <v>0</v>
      </c>
      <c r="Z83">
        <v>2.8638167999999999</v>
      </c>
      <c r="AA83">
        <v>0</v>
      </c>
      <c r="AB83">
        <v>1.7561999999999998</v>
      </c>
      <c r="AC83">
        <v>0</v>
      </c>
      <c r="AD83">
        <v>4.0033800000000008</v>
      </c>
      <c r="AE83">
        <v>14.475188000000001</v>
      </c>
      <c r="AF83">
        <v>6.1515000000000013</v>
      </c>
      <c r="AG83">
        <v>0</v>
      </c>
      <c r="AH83">
        <v>29.114399999999996</v>
      </c>
      <c r="AI83">
        <v>0</v>
      </c>
      <c r="AJ83">
        <v>0</v>
      </c>
      <c r="AK83">
        <v>23.745240000000003</v>
      </c>
      <c r="AL83">
        <v>1.7338</v>
      </c>
      <c r="AM83">
        <v>0</v>
      </c>
      <c r="AN83">
        <v>0</v>
      </c>
      <c r="AO83">
        <v>0</v>
      </c>
      <c r="AP83">
        <v>1.969219135742118</v>
      </c>
      <c r="AQ83">
        <v>32.359470000000002</v>
      </c>
      <c r="AR83">
        <v>17.456399999999995</v>
      </c>
      <c r="AS83">
        <v>2.6585999999999999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807.68433134857014</v>
      </c>
      <c r="DN83">
        <v>30.075701629786426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213.50880019397076</v>
      </c>
      <c r="L84">
        <v>108.90986433721258</v>
      </c>
      <c r="M84">
        <v>52.682407533779177</v>
      </c>
      <c r="N84">
        <v>51.878732326337044</v>
      </c>
      <c r="O84">
        <v>73.288711419105923</v>
      </c>
      <c r="P84">
        <v>24.376261140070625</v>
      </c>
      <c r="Q84">
        <v>3.0007133421400267</v>
      </c>
      <c r="R84">
        <v>18.615590495162206</v>
      </c>
      <c r="S84">
        <v>0</v>
      </c>
      <c r="T84">
        <v>0</v>
      </c>
      <c r="U84">
        <v>62.109148461881411</v>
      </c>
      <c r="V84">
        <v>9.105022511255628</v>
      </c>
      <c r="W84">
        <v>17.860754399387908</v>
      </c>
      <c r="X84">
        <v>64.790281537866534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16.636800000000001</v>
      </c>
      <c r="AI84">
        <v>0</v>
      </c>
      <c r="AJ84">
        <v>0</v>
      </c>
      <c r="AK84">
        <v>23.745240000000003</v>
      </c>
      <c r="AL84">
        <v>1.7338</v>
      </c>
      <c r="AM84">
        <v>0</v>
      </c>
      <c r="AN84">
        <v>0</v>
      </c>
      <c r="AO84">
        <v>0</v>
      </c>
      <c r="AP84">
        <v>1.969219135742118</v>
      </c>
      <c r="AQ84">
        <v>32.359470000000002</v>
      </c>
      <c r="AR84">
        <v>17.456399999999995</v>
      </c>
      <c r="AS84">
        <v>2.6585999999999999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783.7541109527657</v>
      </c>
      <c r="DN84">
        <v>29.184616681146331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209.00167932350888</v>
      </c>
      <c r="L85">
        <v>109.65667485340337</v>
      </c>
      <c r="M85">
        <v>52.682407533779177</v>
      </c>
      <c r="N85">
        <v>51.878732326337044</v>
      </c>
      <c r="O85">
        <v>73.288711419105923</v>
      </c>
      <c r="P85">
        <v>24.376261140070625</v>
      </c>
      <c r="Q85">
        <v>3.0007133421400267</v>
      </c>
      <c r="R85">
        <v>18.615590495162206</v>
      </c>
      <c r="S85">
        <v>0</v>
      </c>
      <c r="T85">
        <v>0</v>
      </c>
      <c r="U85">
        <v>62.109148461881411</v>
      </c>
      <c r="V85">
        <v>9.105022511255628</v>
      </c>
      <c r="W85">
        <v>17.860754399387908</v>
      </c>
      <c r="X85">
        <v>64.790281537866534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8.3184000000000005</v>
      </c>
      <c r="AI85">
        <v>0</v>
      </c>
      <c r="AJ85">
        <v>0</v>
      </c>
      <c r="AK85">
        <v>23.745240000000003</v>
      </c>
      <c r="AL85">
        <v>1.7338</v>
      </c>
      <c r="AM85">
        <v>0</v>
      </c>
      <c r="AN85">
        <v>0</v>
      </c>
      <c r="AO85">
        <v>0</v>
      </c>
      <c r="AP85">
        <v>1.969219135742118</v>
      </c>
      <c r="AQ85">
        <v>31.442400000000006</v>
      </c>
      <c r="AR85">
        <v>3.8791999999999991</v>
      </c>
      <c r="AS85">
        <v>2.6585999999999999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758.1351008682019</v>
      </c>
      <c r="DN85">
        <v>28.230646411438869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226.00433543931248</v>
      </c>
      <c r="L86">
        <v>109.65667485340337</v>
      </c>
      <c r="M86">
        <v>52.682407533779177</v>
      </c>
      <c r="N86">
        <v>51.878732326337044</v>
      </c>
      <c r="O86">
        <v>73.288711419105923</v>
      </c>
      <c r="P86">
        <v>24.376261140070625</v>
      </c>
      <c r="Q86">
        <v>3.0007133421400267</v>
      </c>
      <c r="R86">
        <v>18.617624051871786</v>
      </c>
      <c r="S86">
        <v>0</v>
      </c>
      <c r="T86">
        <v>0</v>
      </c>
      <c r="U86">
        <v>62.109148461881411</v>
      </c>
      <c r="V86">
        <v>9.105022511255628</v>
      </c>
      <c r="W86">
        <v>17.860754399387908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8.3184000000000005</v>
      </c>
      <c r="AI86">
        <v>0</v>
      </c>
      <c r="AJ86">
        <v>0</v>
      </c>
      <c r="AK86">
        <v>23.745240000000003</v>
      </c>
      <c r="AL86">
        <v>1.7338</v>
      </c>
      <c r="AM86">
        <v>0</v>
      </c>
      <c r="AN86">
        <v>0</v>
      </c>
      <c r="AO86">
        <v>0</v>
      </c>
      <c r="AP86">
        <v>1.969219135742118</v>
      </c>
      <c r="AQ86">
        <v>31.442400000000006</v>
      </c>
      <c r="AR86">
        <v>2.9093999999999989</v>
      </c>
      <c r="AS86">
        <v>2.6585999999999999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770.83333185240656</v>
      </c>
      <c r="DN86">
        <v>28.703488299747384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242.00496706874861</v>
      </c>
      <c r="L87">
        <v>109.65667485340337</v>
      </c>
      <c r="M87">
        <v>52.682407533779177</v>
      </c>
      <c r="N87">
        <v>51.878732326337044</v>
      </c>
      <c r="O87">
        <v>73.288711419105923</v>
      </c>
      <c r="P87">
        <v>24.376261140070625</v>
      </c>
      <c r="Q87">
        <v>3.0007133421400267</v>
      </c>
      <c r="R87">
        <v>18.619704035874438</v>
      </c>
      <c r="S87">
        <v>0</v>
      </c>
      <c r="T87">
        <v>0</v>
      </c>
      <c r="U87">
        <v>62.109148461881411</v>
      </c>
      <c r="V87">
        <v>9.105022511255628</v>
      </c>
      <c r="W87">
        <v>17.860754399387908</v>
      </c>
      <c r="X87">
        <v>64.790281537866534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0</v>
      </c>
      <c r="AI87">
        <v>0</v>
      </c>
      <c r="AJ87">
        <v>0</v>
      </c>
      <c r="AK87">
        <v>23.745240000000003</v>
      </c>
      <c r="AL87">
        <v>1.7338</v>
      </c>
      <c r="AM87">
        <v>0</v>
      </c>
      <c r="AN87">
        <v>0</v>
      </c>
      <c r="AO87">
        <v>0</v>
      </c>
      <c r="AP87">
        <v>1.4065850969586557</v>
      </c>
      <c r="AQ87">
        <v>31.442400000000006</v>
      </c>
      <c r="AR87">
        <v>2.9093999999999989</v>
      </c>
      <c r="AS87">
        <v>3.2493999999999996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778.26896464623189</v>
      </c>
      <c r="DN87">
        <v>28.98033308057747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250.00456739935967</v>
      </c>
      <c r="L88">
        <v>109.65667485340337</v>
      </c>
      <c r="M88">
        <v>52.682407533779177</v>
      </c>
      <c r="N88">
        <v>51.878732326337044</v>
      </c>
      <c r="O88">
        <v>73.288711419105923</v>
      </c>
      <c r="P88">
        <v>24.376261140070625</v>
      </c>
      <c r="Q88">
        <v>3.0007133421400267</v>
      </c>
      <c r="R88">
        <v>18.619704035874438</v>
      </c>
      <c r="S88">
        <v>0</v>
      </c>
      <c r="T88">
        <v>0</v>
      </c>
      <c r="U88">
        <v>62.109148461881411</v>
      </c>
      <c r="V88">
        <v>9.105022511255628</v>
      </c>
      <c r="W88">
        <v>17.860754399387908</v>
      </c>
      <c r="X88">
        <v>64.790281537866534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0</v>
      </c>
      <c r="AI88">
        <v>0</v>
      </c>
      <c r="AJ88">
        <v>0</v>
      </c>
      <c r="AK88">
        <v>23.745240000000003</v>
      </c>
      <c r="AL88">
        <v>1.7338</v>
      </c>
      <c r="AM88">
        <v>0</v>
      </c>
      <c r="AN88">
        <v>0</v>
      </c>
      <c r="AO88">
        <v>0</v>
      </c>
      <c r="AP88">
        <v>1.4065850969586557</v>
      </c>
      <c r="AQ88">
        <v>31.442400000000006</v>
      </c>
      <c r="AR88">
        <v>2.9093999999999989</v>
      </c>
      <c r="AS88">
        <v>3.2493999999999996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785.98137932497389</v>
      </c>
      <c r="DN88">
        <v>29.267518732446394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238.00445645645647</v>
      </c>
      <c r="L89">
        <v>109.65667485340337</v>
      </c>
      <c r="M89">
        <v>52.682407533779177</v>
      </c>
      <c r="N89">
        <v>51.878732326337044</v>
      </c>
      <c r="O89">
        <v>73.288711419105923</v>
      </c>
      <c r="P89">
        <v>24.376261140070625</v>
      </c>
      <c r="Q89">
        <v>3.0007133421400267</v>
      </c>
      <c r="R89">
        <v>18.619704035874438</v>
      </c>
      <c r="S89">
        <v>0</v>
      </c>
      <c r="T89">
        <v>0</v>
      </c>
      <c r="U89">
        <v>62.109148461881411</v>
      </c>
      <c r="V89">
        <v>9.0979024081115316</v>
      </c>
      <c r="W89">
        <v>17.860754399387908</v>
      </c>
      <c r="X89">
        <v>64.790281537866534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0</v>
      </c>
      <c r="AI89">
        <v>0</v>
      </c>
      <c r="AJ89">
        <v>0</v>
      </c>
      <c r="AK89">
        <v>23.745240000000003</v>
      </c>
      <c r="AL89">
        <v>9.5358999999999998</v>
      </c>
      <c r="AM89">
        <v>0</v>
      </c>
      <c r="AN89">
        <v>0</v>
      </c>
      <c r="AO89">
        <v>0</v>
      </c>
      <c r="AP89">
        <v>1.4065850969586557</v>
      </c>
      <c r="AQ89">
        <v>31.442400000000006</v>
      </c>
      <c r="AR89">
        <v>3.8791999999999991</v>
      </c>
      <c r="AS89">
        <v>3.2493999999999996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782.86219690053224</v>
      </c>
      <c r="DN89">
        <v>29.151370110840833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219.00413092550789</v>
      </c>
      <c r="L90">
        <v>109.65667485340337</v>
      </c>
      <c r="M90">
        <v>52.682407533779177</v>
      </c>
      <c r="N90">
        <v>51.878732326337044</v>
      </c>
      <c r="O90">
        <v>73.288711419105923</v>
      </c>
      <c r="P90">
        <v>24.376261140070625</v>
      </c>
      <c r="Q90">
        <v>3.0007133421400267</v>
      </c>
      <c r="R90">
        <v>18.619704035874438</v>
      </c>
      <c r="S90">
        <v>0</v>
      </c>
      <c r="T90">
        <v>0</v>
      </c>
      <c r="U90">
        <v>62.109148461881411</v>
      </c>
      <c r="V90">
        <v>9.0979024081115316</v>
      </c>
      <c r="W90">
        <v>17.860754399387908</v>
      </c>
      <c r="X90">
        <v>64.790281537866534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0</v>
      </c>
      <c r="AI90">
        <v>0</v>
      </c>
      <c r="AJ90">
        <v>0</v>
      </c>
      <c r="AK90">
        <v>23.745240000000003</v>
      </c>
      <c r="AL90">
        <v>9.5358999999999998</v>
      </c>
      <c r="AM90">
        <v>0</v>
      </c>
      <c r="AN90">
        <v>0</v>
      </c>
      <c r="AO90">
        <v>0</v>
      </c>
      <c r="AP90">
        <v>1.4065850969586557</v>
      </c>
      <c r="AQ90">
        <v>20.961600000000001</v>
      </c>
      <c r="AR90">
        <v>17.456399999999995</v>
      </c>
      <c r="AS90">
        <v>3.2493999999999996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767.52922220830055</v>
      </c>
      <c r="DN90">
        <v>28.580419272123969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236.09388030814773</v>
      </c>
      <c r="L91">
        <v>109.65667485340337</v>
      </c>
      <c r="M91">
        <v>52.682407533779177</v>
      </c>
      <c r="N91">
        <v>51.878732326337044</v>
      </c>
      <c r="O91">
        <v>73.288711419105923</v>
      </c>
      <c r="P91">
        <v>24.376261140070625</v>
      </c>
      <c r="Q91">
        <v>3.0007133421400267</v>
      </c>
      <c r="R91">
        <v>18.619704035874438</v>
      </c>
      <c r="S91">
        <v>0</v>
      </c>
      <c r="T91">
        <v>0</v>
      </c>
      <c r="U91">
        <v>62.109148461881411</v>
      </c>
      <c r="V91">
        <v>9.0979024081115316</v>
      </c>
      <c r="W91">
        <v>17.860754399387908</v>
      </c>
      <c r="X91">
        <v>64.790281537866534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0</v>
      </c>
      <c r="AI91">
        <v>0</v>
      </c>
      <c r="AJ91">
        <v>0</v>
      </c>
      <c r="AK91">
        <v>23.745240000000003</v>
      </c>
      <c r="AL91">
        <v>9.5358999999999998</v>
      </c>
      <c r="AM91">
        <v>0</v>
      </c>
      <c r="AN91">
        <v>0</v>
      </c>
      <c r="AO91">
        <v>0</v>
      </c>
      <c r="AP91">
        <v>1.4065850969586557</v>
      </c>
      <c r="AQ91">
        <v>20.961600000000001</v>
      </c>
      <c r="AR91">
        <v>17.456399999999995</v>
      </c>
      <c r="AS91">
        <v>3.2493999999999996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784.0054495881036</v>
      </c>
      <c r="DN91">
        <v>29.193941274960757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214.9153880663975</v>
      </c>
      <c r="L92">
        <v>109.65667485340337</v>
      </c>
      <c r="M92">
        <v>52.682407533779177</v>
      </c>
      <c r="N92">
        <v>51.878732326337044</v>
      </c>
      <c r="O92">
        <v>73.288711419105923</v>
      </c>
      <c r="P92">
        <v>24.376261140070625</v>
      </c>
      <c r="Q92">
        <v>3.0007133421400267</v>
      </c>
      <c r="R92">
        <v>18.619704035874438</v>
      </c>
      <c r="S92">
        <v>0</v>
      </c>
      <c r="T92">
        <v>0</v>
      </c>
      <c r="U92">
        <v>62.109148461881411</v>
      </c>
      <c r="V92">
        <v>9.0979024081115316</v>
      </c>
      <c r="W92">
        <v>17.860754399387908</v>
      </c>
      <c r="X92">
        <v>64.790281537866534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9.5358999999999998</v>
      </c>
      <c r="AM92">
        <v>0</v>
      </c>
      <c r="AN92">
        <v>0</v>
      </c>
      <c r="AO92">
        <v>0</v>
      </c>
      <c r="AP92">
        <v>1.4065850969586557</v>
      </c>
      <c r="AQ92">
        <v>20.961600000000001</v>
      </c>
      <c r="AR92">
        <v>3.8791999999999991</v>
      </c>
      <c r="AS92">
        <v>3.2493999999999996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750.4974867856763</v>
      </c>
      <c r="DN92">
        <v>27.946211835637722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168.00387310844101</v>
      </c>
      <c r="L93">
        <v>109.65667485340337</v>
      </c>
      <c r="M93">
        <v>52.682407533779177</v>
      </c>
      <c r="N93">
        <v>51.878732326337044</v>
      </c>
      <c r="O93">
        <v>73.288711419105923</v>
      </c>
      <c r="P93">
        <v>24.376261140070625</v>
      </c>
      <c r="Q93">
        <v>3.0007133421400267</v>
      </c>
      <c r="R93">
        <v>18.619942127825407</v>
      </c>
      <c r="S93">
        <v>0</v>
      </c>
      <c r="T93">
        <v>0</v>
      </c>
      <c r="U93">
        <v>62.109148461881411</v>
      </c>
      <c r="V93">
        <v>9.1034909430438837</v>
      </c>
      <c r="W93">
        <v>17.860754399387908</v>
      </c>
      <c r="X93">
        <v>64.790281537866534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9.5358999999999998</v>
      </c>
      <c r="AM93">
        <v>0</v>
      </c>
      <c r="AN93">
        <v>0</v>
      </c>
      <c r="AO93">
        <v>0</v>
      </c>
      <c r="AP93">
        <v>1.4065850969586557</v>
      </c>
      <c r="AQ93">
        <v>20.961600000000001</v>
      </c>
      <c r="AR93">
        <v>2.9093999999999989</v>
      </c>
      <c r="AS93">
        <v>2.3632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703.48634320064639</v>
      </c>
      <c r="DN93">
        <v>26.195667089594657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140.0045565055546</v>
      </c>
      <c r="L94">
        <v>109.65667485340337</v>
      </c>
      <c r="M94">
        <v>52.682407533779177</v>
      </c>
      <c r="N94">
        <v>51.878732326337044</v>
      </c>
      <c r="O94">
        <v>73.288711419105923</v>
      </c>
      <c r="P94">
        <v>24.376261140070625</v>
      </c>
      <c r="Q94">
        <v>3.0007133421400267</v>
      </c>
      <c r="R94">
        <v>18.619942127825407</v>
      </c>
      <c r="S94">
        <v>0</v>
      </c>
      <c r="T94">
        <v>0</v>
      </c>
      <c r="U94">
        <v>62.109148461881411</v>
      </c>
      <c r="V94">
        <v>9.1034909430438837</v>
      </c>
      <c r="W94">
        <v>17.860754399387908</v>
      </c>
      <c r="X94">
        <v>64.792248885350318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9.5358999999999998</v>
      </c>
      <c r="AM94">
        <v>0</v>
      </c>
      <c r="AN94">
        <v>0</v>
      </c>
      <c r="AO94">
        <v>0</v>
      </c>
      <c r="AP94">
        <v>1.4065850969586557</v>
      </c>
      <c r="AQ94">
        <v>10.611809999999998</v>
      </c>
      <c r="AR94">
        <v>2.9093999999999989</v>
      </c>
      <c r="AS94">
        <v>2.3632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666.51586651257048</v>
      </c>
      <c r="DN94">
        <v>24.819004522267868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140.00484876686832</v>
      </c>
      <c r="L95">
        <v>109.65667485340337</v>
      </c>
      <c r="M95">
        <v>52.682407533779177</v>
      </c>
      <c r="N95">
        <v>51.878732326337044</v>
      </c>
      <c r="O95">
        <v>73.288711419105923</v>
      </c>
      <c r="P95">
        <v>24.376261140070625</v>
      </c>
      <c r="Q95">
        <v>3.0007133421400267</v>
      </c>
      <c r="R95">
        <v>5.0007980845969673</v>
      </c>
      <c r="S95">
        <v>0</v>
      </c>
      <c r="T95">
        <v>0</v>
      </c>
      <c r="U95">
        <v>62.109148461881411</v>
      </c>
      <c r="V95">
        <v>2.9979253112033195</v>
      </c>
      <c r="W95">
        <v>17.860754399387908</v>
      </c>
      <c r="X95">
        <v>64.792248885350318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9.5358999999999998</v>
      </c>
      <c r="AM95">
        <v>0</v>
      </c>
      <c r="AN95">
        <v>0</v>
      </c>
      <c r="AO95">
        <v>0</v>
      </c>
      <c r="AP95">
        <v>1.4065850969586557</v>
      </c>
      <c r="AQ95">
        <v>10.044100000000002</v>
      </c>
      <c r="AR95">
        <v>2.9093999999999989</v>
      </c>
      <c r="AS95">
        <v>2.3632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641.02156511536327</v>
      </c>
      <c r="DN95">
        <v>23.869678505719719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140.00484876686832</v>
      </c>
      <c r="L96">
        <v>109.65667485340337</v>
      </c>
      <c r="M96">
        <v>52.682407533779177</v>
      </c>
      <c r="N96">
        <v>51.878732326337044</v>
      </c>
      <c r="O96">
        <v>73.288711419105923</v>
      </c>
      <c r="P96">
        <v>24.376261140070625</v>
      </c>
      <c r="Q96">
        <v>3.0007133421400267</v>
      </c>
      <c r="R96">
        <v>5.0007980845969673</v>
      </c>
      <c r="S96">
        <v>0</v>
      </c>
      <c r="T96">
        <v>0</v>
      </c>
      <c r="U96">
        <v>62.109148461881411</v>
      </c>
      <c r="V96">
        <v>2.9979253112033195</v>
      </c>
      <c r="W96">
        <v>19.35448610506683</v>
      </c>
      <c r="X96">
        <v>64.792248885350318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9.5358999999999998</v>
      </c>
      <c r="AM96">
        <v>0</v>
      </c>
      <c r="AN96">
        <v>0</v>
      </c>
      <c r="AO96">
        <v>0</v>
      </c>
      <c r="AP96">
        <v>1.4065850969586557</v>
      </c>
      <c r="AQ96">
        <v>0</v>
      </c>
      <c r="AR96">
        <v>2.9093999999999989</v>
      </c>
      <c r="AS96">
        <v>2.3632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632.77815503949398</v>
      </c>
      <c r="DN96">
        <v>23.562720287267911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140.00484876686832</v>
      </c>
      <c r="L97">
        <v>109.65667485340337</v>
      </c>
      <c r="M97">
        <v>52.682407533779177</v>
      </c>
      <c r="N97">
        <v>51.878732326337044</v>
      </c>
      <c r="O97">
        <v>73.288711419105923</v>
      </c>
      <c r="P97">
        <v>24.376261140070625</v>
      </c>
      <c r="Q97">
        <v>3.0007133421400267</v>
      </c>
      <c r="R97">
        <v>5.0007980845969673</v>
      </c>
      <c r="S97">
        <v>0</v>
      </c>
      <c r="T97">
        <v>0</v>
      </c>
      <c r="U97">
        <v>62.109148461881411</v>
      </c>
      <c r="V97">
        <v>2.9979253112033195</v>
      </c>
      <c r="W97">
        <v>19.35448610506683</v>
      </c>
      <c r="X97">
        <v>41.490738853503188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1.4065850969586557</v>
      </c>
      <c r="AQ97">
        <v>0</v>
      </c>
      <c r="AR97">
        <v>2.9093999999999989</v>
      </c>
      <c r="AS97">
        <v>2.3632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610.31316889069103</v>
      </c>
      <c r="DN97">
        <v>22.726196404223767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140.00484876686832</v>
      </c>
      <c r="L98">
        <v>109.65667485340337</v>
      </c>
      <c r="M98">
        <v>52.682407533779177</v>
      </c>
      <c r="N98">
        <v>51.878732326337044</v>
      </c>
      <c r="O98">
        <v>73.288711419105923</v>
      </c>
      <c r="P98">
        <v>24.376261140070625</v>
      </c>
      <c r="Q98">
        <v>3.0007133421400267</v>
      </c>
      <c r="R98">
        <v>5.0007980845969673</v>
      </c>
      <c r="S98">
        <v>0</v>
      </c>
      <c r="T98">
        <v>0</v>
      </c>
      <c r="U98">
        <v>62.109148461881411</v>
      </c>
      <c r="V98">
        <v>2.9979253112033195</v>
      </c>
      <c r="W98">
        <v>19.35448610506683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9.5358999999999998</v>
      </c>
      <c r="AM98">
        <v>0</v>
      </c>
      <c r="AN98">
        <v>0</v>
      </c>
      <c r="AO98">
        <v>0</v>
      </c>
      <c r="AP98">
        <v>1.4065850969586557</v>
      </c>
      <c r="AQ98">
        <v>0</v>
      </c>
      <c r="AR98">
        <v>2.9093999999999989</v>
      </c>
      <c r="AS98">
        <v>2.3632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584.77344771783794</v>
      </c>
      <c r="DN98">
        <v>21.775178723573646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4.33397792723592</v>
      </c>
      <c r="L99">
        <f t="shared" si="2"/>
        <v>2.7242497905586411</v>
      </c>
      <c r="M99">
        <f t="shared" si="2"/>
        <v>1.1849840333529778</v>
      </c>
      <c r="N99">
        <f t="shared" si="2"/>
        <v>1.1685167256237288</v>
      </c>
      <c r="O99">
        <f t="shared" si="2"/>
        <v>1.6436754440370449</v>
      </c>
      <c r="P99">
        <f t="shared" si="2"/>
        <v>0.55689579144762535</v>
      </c>
      <c r="Q99">
        <f t="shared" si="2"/>
        <v>9.1165374103988422E-2</v>
      </c>
      <c r="R99">
        <f t="shared" si="2"/>
        <v>0.33335500001671786</v>
      </c>
      <c r="S99">
        <f t="shared" si="2"/>
        <v>2.0615693827352398E-3</v>
      </c>
      <c r="T99">
        <f t="shared" si="2"/>
        <v>0</v>
      </c>
      <c r="U99">
        <f t="shared" si="2"/>
        <v>1.4906195630851506</v>
      </c>
      <c r="V99">
        <f t="shared" si="2"/>
        <v>0.16812068347478334</v>
      </c>
      <c r="W99">
        <f t="shared" si="2"/>
        <v>0.40112930190398</v>
      </c>
      <c r="X99">
        <f t="shared" si="2"/>
        <v>1.3020317630006297</v>
      </c>
      <c r="Y99">
        <f t="shared" si="2"/>
        <v>0</v>
      </c>
      <c r="Z99">
        <f t="shared" si="2"/>
        <v>2.3393634399999995E-2</v>
      </c>
      <c r="AA99">
        <f t="shared" si="2"/>
        <v>5.5538651890574088E-2</v>
      </c>
      <c r="AB99">
        <f t="shared" si="2"/>
        <v>7.4931199999999962E-2</v>
      </c>
      <c r="AC99">
        <f t="shared" si="2"/>
        <v>1.4597729999999998E-2</v>
      </c>
      <c r="AD99">
        <f t="shared" si="2"/>
        <v>5.8650677399999997E-2</v>
      </c>
      <c r="AE99">
        <f t="shared" si="2"/>
        <v>0.1936056394999997</v>
      </c>
      <c r="AF99">
        <f t="shared" si="2"/>
        <v>0.14866125000000019</v>
      </c>
      <c r="AG99">
        <f t="shared" si="2"/>
        <v>0</v>
      </c>
      <c r="AH99">
        <f t="shared" si="2"/>
        <v>0.32441760000000003</v>
      </c>
      <c r="AI99">
        <f t="shared" si="2"/>
        <v>2.8606351499999998E-2</v>
      </c>
      <c r="AJ99">
        <f t="shared" si="2"/>
        <v>0</v>
      </c>
      <c r="AK99">
        <f t="shared" si="2"/>
        <v>0.56988576000000002</v>
      </c>
      <c r="AL99">
        <f t="shared" si="2"/>
        <v>0.2269110749999996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4.6768954473875322E-2</v>
      </c>
      <c r="AQ99">
        <f t="shared" si="2"/>
        <v>0.28385500000000008</v>
      </c>
      <c r="AR99">
        <f t="shared" si="2"/>
        <v>0.11480007500000006</v>
      </c>
      <c r="AS99">
        <f t="shared" si="2"/>
        <v>9.2873760000000027E-2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17.041268238261495</v>
      </c>
      <c r="DN99">
        <f t="shared" ref="DN99" si="4">SUM(DN3:DN98)/4000</f>
        <v>0.63456647792688081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42.000170048747307</v>
      </c>
      <c r="L3">
        <v>22.81899810964083</v>
      </c>
      <c r="M3">
        <v>0</v>
      </c>
      <c r="N3">
        <v>30.000658645824185</v>
      </c>
      <c r="O3">
        <v>50.376913580894069</v>
      </c>
      <c r="P3">
        <v>61.148110391794177</v>
      </c>
      <c r="Q3">
        <v>2.0011520737327189</v>
      </c>
      <c r="R3">
        <v>5.0007980845969673</v>
      </c>
      <c r="S3">
        <v>3</v>
      </c>
      <c r="T3">
        <v>0</v>
      </c>
      <c r="U3">
        <v>330.95836825679891</v>
      </c>
      <c r="V3">
        <v>0</v>
      </c>
      <c r="W3">
        <v>5.0007980845969673</v>
      </c>
      <c r="X3">
        <v>18.671395355694802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18.001100000000001</v>
      </c>
      <c r="AM3">
        <v>0</v>
      </c>
      <c r="AN3">
        <v>0</v>
      </c>
      <c r="AO3">
        <v>0</v>
      </c>
      <c r="AP3">
        <v>0.65067878317061156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601.52765597183952</v>
      </c>
      <c r="DN3">
        <v>22.399005043651936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42.000170048747307</v>
      </c>
      <c r="L4">
        <v>22.81899810964083</v>
      </c>
      <c r="M4">
        <v>0</v>
      </c>
      <c r="N4">
        <v>30.000658645824185</v>
      </c>
      <c r="O4">
        <v>50.376913580894069</v>
      </c>
      <c r="P4">
        <v>61.148110391794177</v>
      </c>
      <c r="Q4">
        <v>2.0011520737327189</v>
      </c>
      <c r="R4">
        <v>5.0007980845969673</v>
      </c>
      <c r="S4">
        <v>3</v>
      </c>
      <c r="T4">
        <v>0</v>
      </c>
      <c r="U4">
        <v>330.95836825679891</v>
      </c>
      <c r="V4">
        <v>0</v>
      </c>
      <c r="W4">
        <v>5.0007980845969673</v>
      </c>
      <c r="X4">
        <v>18.004563368595729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18.001100000000001</v>
      </c>
      <c r="AM4">
        <v>0</v>
      </c>
      <c r="AN4">
        <v>0</v>
      </c>
      <c r="AO4">
        <v>0</v>
      </c>
      <c r="AP4">
        <v>0.65067878317061156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600.88476310857311</v>
      </c>
      <c r="DN4">
        <v>22.375065919819317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42.000170048747307</v>
      </c>
      <c r="L5">
        <v>22.81899810964083</v>
      </c>
      <c r="M5">
        <v>0</v>
      </c>
      <c r="N5">
        <v>30.000775123949126</v>
      </c>
      <c r="O5">
        <v>52.25728670416833</v>
      </c>
      <c r="P5">
        <v>61.1540887635338</v>
      </c>
      <c r="Q5">
        <v>2.0011520737327189</v>
      </c>
      <c r="R5">
        <v>5.0007980845969673</v>
      </c>
      <c r="S5">
        <v>3</v>
      </c>
      <c r="T5">
        <v>0</v>
      </c>
      <c r="U5">
        <v>330.95836825679891</v>
      </c>
      <c r="V5">
        <v>0</v>
      </c>
      <c r="W5">
        <v>5.0007980845969673</v>
      </c>
      <c r="X5">
        <v>18.004563368595729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18.001100000000001</v>
      </c>
      <c r="AM5">
        <v>0</v>
      </c>
      <c r="AN5">
        <v>0</v>
      </c>
      <c r="AO5">
        <v>0</v>
      </c>
      <c r="AP5">
        <v>0.65067878317061156</v>
      </c>
      <c r="AQ5">
        <v>0</v>
      </c>
      <c r="AR5">
        <v>2.2432000000000003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595.13416460729729</v>
      </c>
      <c r="DN5">
        <v>22.160932394234052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42.000170048747307</v>
      </c>
      <c r="L6">
        <v>22.81899810964083</v>
      </c>
      <c r="M6">
        <v>0</v>
      </c>
      <c r="N6">
        <v>30.000775123949126</v>
      </c>
      <c r="O6">
        <v>50.37769134725729</v>
      </c>
      <c r="P6">
        <v>61.1540887635338</v>
      </c>
      <c r="Q6">
        <v>2.0011520737327189</v>
      </c>
      <c r="R6">
        <v>5.0007980845969673</v>
      </c>
      <c r="S6">
        <v>3</v>
      </c>
      <c r="T6">
        <v>0</v>
      </c>
      <c r="U6">
        <v>330.95836825679891</v>
      </c>
      <c r="V6">
        <v>0</v>
      </c>
      <c r="W6">
        <v>5.0007980845969673</v>
      </c>
      <c r="X6">
        <v>18.004563368595729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18.001100000000001</v>
      </c>
      <c r="AM6">
        <v>0</v>
      </c>
      <c r="AN6">
        <v>0</v>
      </c>
      <c r="AO6">
        <v>0</v>
      </c>
      <c r="AP6">
        <v>0.65067878317061156</v>
      </c>
      <c r="AQ6">
        <v>0</v>
      </c>
      <c r="AR6">
        <v>2.2432000000000003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593.32204676830247</v>
      </c>
      <c r="DN6">
        <v>22.093454876317743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48.459255455712459</v>
      </c>
      <c r="L7">
        <v>22.81899810964083</v>
      </c>
      <c r="M7">
        <v>0</v>
      </c>
      <c r="N7">
        <v>30.000775123949126</v>
      </c>
      <c r="O7">
        <v>50.37769134725729</v>
      </c>
      <c r="P7">
        <v>61.1540887635338</v>
      </c>
      <c r="Q7">
        <v>2.0011520737327189</v>
      </c>
      <c r="R7">
        <v>5.0007980845969673</v>
      </c>
      <c r="S7">
        <v>3</v>
      </c>
      <c r="T7">
        <v>0</v>
      </c>
      <c r="U7">
        <v>330.95836825679891</v>
      </c>
      <c r="V7">
        <v>0</v>
      </c>
      <c r="W7">
        <v>5.0007980845969673</v>
      </c>
      <c r="X7">
        <v>18.004563368595729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3.5412000000000003</v>
      </c>
      <c r="AM7">
        <v>0</v>
      </c>
      <c r="AN7">
        <v>0</v>
      </c>
      <c r="AO7">
        <v>0</v>
      </c>
      <c r="AP7">
        <v>0.65067878317061156</v>
      </c>
      <c r="AQ7">
        <v>0</v>
      </c>
      <c r="AR7">
        <v>2.2432000000000003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585.60846136836597</v>
      </c>
      <c r="DN7">
        <v>21.806225683219537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48.459255455712459</v>
      </c>
      <c r="L8">
        <v>22.81899810964083</v>
      </c>
      <c r="M8">
        <v>0</v>
      </c>
      <c r="N8">
        <v>30.000775123949126</v>
      </c>
      <c r="O8">
        <v>50.37769134725729</v>
      </c>
      <c r="P8">
        <v>61.1540887635338</v>
      </c>
      <c r="Q8">
        <v>2</v>
      </c>
      <c r="R8">
        <v>5.1875498802873103</v>
      </c>
      <c r="S8">
        <v>2.9979253112033195</v>
      </c>
      <c r="T8">
        <v>0</v>
      </c>
      <c r="U8">
        <v>330.95836825679891</v>
      </c>
      <c r="V8">
        <v>0</v>
      </c>
      <c r="W8">
        <v>5.0007980845969673</v>
      </c>
      <c r="X8">
        <v>17.997925311203321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0.59020000000000017</v>
      </c>
      <c r="AM8">
        <v>0</v>
      </c>
      <c r="AN8">
        <v>0</v>
      </c>
      <c r="AO8">
        <v>0</v>
      </c>
      <c r="AP8">
        <v>0.65067878317061156</v>
      </c>
      <c r="AQ8">
        <v>0</v>
      </c>
      <c r="AR8">
        <v>2.2432000000000003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582.93393900170429</v>
      </c>
      <c r="DN8">
        <v>21.706635025649625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47.972202053728871</v>
      </c>
      <c r="L9">
        <v>22.81899810964083</v>
      </c>
      <c r="M9">
        <v>0</v>
      </c>
      <c r="N9">
        <v>30.000775123949126</v>
      </c>
      <c r="O9">
        <v>50.37769134725729</v>
      </c>
      <c r="P9">
        <v>61.1540887635338</v>
      </c>
      <c r="Q9">
        <v>2</v>
      </c>
      <c r="R9">
        <v>4.9991356957649087</v>
      </c>
      <c r="S9">
        <v>2.9979253112033195</v>
      </c>
      <c r="T9">
        <v>0</v>
      </c>
      <c r="U9">
        <v>330.95836825679891</v>
      </c>
      <c r="V9">
        <v>0</v>
      </c>
      <c r="W9">
        <v>5.0007980845969673</v>
      </c>
      <c r="X9">
        <v>17.997925311203321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0.59020000000000017</v>
      </c>
      <c r="AM9">
        <v>0</v>
      </c>
      <c r="AN9">
        <v>0</v>
      </c>
      <c r="AO9">
        <v>0</v>
      </c>
      <c r="AP9">
        <v>0.65067878317061156</v>
      </c>
      <c r="AQ9">
        <v>0</v>
      </c>
      <c r="AR9">
        <v>2.2432000000000003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578.52718470333787</v>
      </c>
      <c r="DN9">
        <v>21.542541737509929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47.972202053728871</v>
      </c>
      <c r="L10">
        <v>22.81899810964083</v>
      </c>
      <c r="M10">
        <v>0</v>
      </c>
      <c r="N10">
        <v>30.000775123949126</v>
      </c>
      <c r="O10">
        <v>50.37769134725729</v>
      </c>
      <c r="P10">
        <v>61.1540887635338</v>
      </c>
      <c r="Q10">
        <v>2</v>
      </c>
      <c r="R10">
        <v>4.9991356957649087</v>
      </c>
      <c r="S10">
        <v>2.9979253112033195</v>
      </c>
      <c r="T10">
        <v>0</v>
      </c>
      <c r="U10">
        <v>330.95836825679891</v>
      </c>
      <c r="V10">
        <v>0</v>
      </c>
      <c r="W10">
        <v>5.0007980845969673</v>
      </c>
      <c r="X10">
        <v>17.997925311203321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0.59020000000000017</v>
      </c>
      <c r="AM10">
        <v>0</v>
      </c>
      <c r="AN10">
        <v>0</v>
      </c>
      <c r="AO10">
        <v>0</v>
      </c>
      <c r="AP10">
        <v>0.65067878317061156</v>
      </c>
      <c r="AQ10">
        <v>0</v>
      </c>
      <c r="AR10">
        <v>2.2432000000000003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578.52718470333787</v>
      </c>
      <c r="DN10">
        <v>21.542541737509929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47.972202053728871</v>
      </c>
      <c r="L11">
        <v>22.81899810964083</v>
      </c>
      <c r="M11">
        <v>0</v>
      </c>
      <c r="N11">
        <v>30.000775123949126</v>
      </c>
      <c r="O11">
        <v>50.37769134725729</v>
      </c>
      <c r="P11">
        <v>61.1540887635338</v>
      </c>
      <c r="Q11">
        <v>2</v>
      </c>
      <c r="R11">
        <v>4.9991356957649087</v>
      </c>
      <c r="S11">
        <v>2.9979253112033195</v>
      </c>
      <c r="T11">
        <v>0</v>
      </c>
      <c r="U11">
        <v>330.95836825679891</v>
      </c>
      <c r="V11">
        <v>0</v>
      </c>
      <c r="W11">
        <v>5.0007980845969673</v>
      </c>
      <c r="X11">
        <v>17.997925311203321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0.59020000000000017</v>
      </c>
      <c r="AM11">
        <v>0</v>
      </c>
      <c r="AN11">
        <v>0</v>
      </c>
      <c r="AO11">
        <v>0</v>
      </c>
      <c r="AP11">
        <v>0.65067878317061156</v>
      </c>
      <c r="AQ11">
        <v>0</v>
      </c>
      <c r="AR11">
        <v>2.2432000000000003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578.52718470333787</v>
      </c>
      <c r="DN11">
        <v>21.542541737509929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47.972202053728871</v>
      </c>
      <c r="L12">
        <v>22.81899810964083</v>
      </c>
      <c r="M12">
        <v>0</v>
      </c>
      <c r="N12">
        <v>30.000775123949126</v>
      </c>
      <c r="O12">
        <v>50.37769134725729</v>
      </c>
      <c r="P12">
        <v>61.1540887635338</v>
      </c>
      <c r="Q12">
        <v>2</v>
      </c>
      <c r="R12">
        <v>4.9991356957649087</v>
      </c>
      <c r="S12">
        <v>2.9979253112033195</v>
      </c>
      <c r="T12">
        <v>0</v>
      </c>
      <c r="U12">
        <v>330.95836825679891</v>
      </c>
      <c r="V12">
        <v>0</v>
      </c>
      <c r="W12">
        <v>5.0007980845969673</v>
      </c>
      <c r="X12">
        <v>17.997925311203321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0.59020000000000017</v>
      </c>
      <c r="AM12">
        <v>0</v>
      </c>
      <c r="AN12">
        <v>0</v>
      </c>
      <c r="AO12">
        <v>0</v>
      </c>
      <c r="AP12">
        <v>0.65067878317061156</v>
      </c>
      <c r="AQ12">
        <v>0</v>
      </c>
      <c r="AR12">
        <v>2.2432000000000003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578.52718470333787</v>
      </c>
      <c r="DN12">
        <v>21.542541737509929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47.972202053728871</v>
      </c>
      <c r="L13">
        <v>22.81899810964083</v>
      </c>
      <c r="M13">
        <v>0</v>
      </c>
      <c r="N13">
        <v>30.000775123949126</v>
      </c>
      <c r="O13">
        <v>50.37769134725729</v>
      </c>
      <c r="P13">
        <v>61.1540887635338</v>
      </c>
      <c r="Q13">
        <v>2</v>
      </c>
      <c r="R13">
        <v>4.9991356957649087</v>
      </c>
      <c r="S13">
        <v>2.9979253112033195</v>
      </c>
      <c r="T13">
        <v>0</v>
      </c>
      <c r="U13">
        <v>330.95836825679891</v>
      </c>
      <c r="V13">
        <v>0</v>
      </c>
      <c r="W13">
        <v>5.0007980845969673</v>
      </c>
      <c r="X13">
        <v>17.997925311203321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0.59020000000000017</v>
      </c>
      <c r="AM13">
        <v>0</v>
      </c>
      <c r="AN13">
        <v>0</v>
      </c>
      <c r="AO13">
        <v>0</v>
      </c>
      <c r="AP13">
        <v>2.1147060453044881</v>
      </c>
      <c r="AQ13">
        <v>0</v>
      </c>
      <c r="AR13">
        <v>2.2432000000000003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579.93856792618294</v>
      </c>
      <c r="DN13">
        <v>21.595185776798736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47.972202053728871</v>
      </c>
      <c r="L14">
        <v>22.81899810964083</v>
      </c>
      <c r="M14">
        <v>0</v>
      </c>
      <c r="N14">
        <v>30.000775123949126</v>
      </c>
      <c r="O14">
        <v>50.37769134725729</v>
      </c>
      <c r="P14">
        <v>61.1540887635338</v>
      </c>
      <c r="Q14">
        <v>2</v>
      </c>
      <c r="R14">
        <v>4.9991356957649087</v>
      </c>
      <c r="S14">
        <v>2.9979253112033195</v>
      </c>
      <c r="T14">
        <v>0</v>
      </c>
      <c r="U14">
        <v>330.95836825679891</v>
      </c>
      <c r="V14">
        <v>0</v>
      </c>
      <c r="W14">
        <v>5.0007980845969673</v>
      </c>
      <c r="X14">
        <v>17.997925311203321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0.59020000000000017</v>
      </c>
      <c r="AM14">
        <v>0</v>
      </c>
      <c r="AN14">
        <v>0</v>
      </c>
      <c r="AO14">
        <v>0</v>
      </c>
      <c r="AP14">
        <v>2.1147060453044881</v>
      </c>
      <c r="AQ14">
        <v>0</v>
      </c>
      <c r="AR14">
        <v>2.2432000000000003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579.93856792618294</v>
      </c>
      <c r="DN14">
        <v>21.595185776798736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47.972202053728871</v>
      </c>
      <c r="L15">
        <v>22.81899810964083</v>
      </c>
      <c r="M15">
        <v>0</v>
      </c>
      <c r="N15">
        <v>30.000775123949126</v>
      </c>
      <c r="O15">
        <v>50.37769134725729</v>
      </c>
      <c r="P15">
        <v>61.1540887635338</v>
      </c>
      <c r="Q15">
        <v>2</v>
      </c>
      <c r="R15">
        <v>4.9991356957649087</v>
      </c>
      <c r="S15">
        <v>2.9979253112033195</v>
      </c>
      <c r="T15">
        <v>0</v>
      </c>
      <c r="U15">
        <v>330.95836825679891</v>
      </c>
      <c r="V15">
        <v>0</v>
      </c>
      <c r="W15">
        <v>5.0007980845969673</v>
      </c>
      <c r="X15">
        <v>17.997925311203321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0.59020000000000017</v>
      </c>
      <c r="AM15">
        <v>0</v>
      </c>
      <c r="AN15">
        <v>0</v>
      </c>
      <c r="AO15">
        <v>0</v>
      </c>
      <c r="AP15">
        <v>2.1147060453044881</v>
      </c>
      <c r="AQ15">
        <v>0</v>
      </c>
      <c r="AR15">
        <v>1.6823999999999999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579.39790059538586</v>
      </c>
      <c r="DN15">
        <v>21.575053107595835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47.972202053728871</v>
      </c>
      <c r="L16">
        <v>22.81899810964083</v>
      </c>
      <c r="M16">
        <v>0</v>
      </c>
      <c r="N16">
        <v>30.000775123949126</v>
      </c>
      <c r="O16">
        <v>50.37769134725729</v>
      </c>
      <c r="P16">
        <v>61.1540887635338</v>
      </c>
      <c r="Q16">
        <v>2</v>
      </c>
      <c r="R16">
        <v>4.9991356957649087</v>
      </c>
      <c r="S16">
        <v>2.9979253112033195</v>
      </c>
      <c r="T16">
        <v>0</v>
      </c>
      <c r="U16">
        <v>330.95836825679891</v>
      </c>
      <c r="V16">
        <v>0</v>
      </c>
      <c r="W16">
        <v>5.0007980845969673</v>
      </c>
      <c r="X16">
        <v>17.997925311203321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0.59020000000000017</v>
      </c>
      <c r="AM16">
        <v>0</v>
      </c>
      <c r="AN16">
        <v>0</v>
      </c>
      <c r="AO16">
        <v>0</v>
      </c>
      <c r="AP16">
        <v>2.1147060453044881</v>
      </c>
      <c r="AQ16">
        <v>0</v>
      </c>
      <c r="AR16">
        <v>1.6823999999999999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579.39790059538586</v>
      </c>
      <c r="DN16">
        <v>21.575053107595835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47.972202053728871</v>
      </c>
      <c r="L17">
        <v>22.81899810964083</v>
      </c>
      <c r="M17">
        <v>0</v>
      </c>
      <c r="N17">
        <v>30.000775123949126</v>
      </c>
      <c r="O17">
        <v>50.37769134725729</v>
      </c>
      <c r="P17">
        <v>61.148110391794177</v>
      </c>
      <c r="Q17">
        <v>2</v>
      </c>
      <c r="R17">
        <v>4.9991356957649087</v>
      </c>
      <c r="S17">
        <v>2.9979253112033195</v>
      </c>
      <c r="T17">
        <v>0</v>
      </c>
      <c r="U17">
        <v>330.95836825679891</v>
      </c>
      <c r="V17">
        <v>0</v>
      </c>
      <c r="W17">
        <v>5.0007980845969673</v>
      </c>
      <c r="X17">
        <v>17.997925311203321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0.59020000000000017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1.1216000000000004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577.44008701528901</v>
      </c>
      <c r="DN17">
        <v>21.502061053819187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47.972202053728871</v>
      </c>
      <c r="L18">
        <v>22.81899810964083</v>
      </c>
      <c r="M18">
        <v>0</v>
      </c>
      <c r="N18">
        <v>30.000775123949126</v>
      </c>
      <c r="O18">
        <v>50.37769134725729</v>
      </c>
      <c r="P18">
        <v>61.148110391794177</v>
      </c>
      <c r="Q18">
        <v>2</v>
      </c>
      <c r="R18">
        <v>4.9991356957649087</v>
      </c>
      <c r="S18">
        <v>2.9979253112033195</v>
      </c>
      <c r="T18">
        <v>0</v>
      </c>
      <c r="U18">
        <v>330.95836825679891</v>
      </c>
      <c r="V18">
        <v>0</v>
      </c>
      <c r="W18">
        <v>5.0007980845969673</v>
      </c>
      <c r="X18">
        <v>17.997925311203321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13.729979999999996</v>
      </c>
      <c r="AL18">
        <v>0.59020000000000017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1.1216000000000004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577.44008701528901</v>
      </c>
      <c r="DN18">
        <v>21.502061053819187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46.249356023237979</v>
      </c>
      <c r="L19">
        <v>22.81899810964083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1.9280784313725492</v>
      </c>
      <c r="R19">
        <v>4.821315789473684</v>
      </c>
      <c r="S19">
        <v>2.8862420382165603</v>
      </c>
      <c r="T19">
        <v>0</v>
      </c>
      <c r="U19">
        <v>330.95836825679891</v>
      </c>
      <c r="V19">
        <v>0</v>
      </c>
      <c r="W19">
        <v>5.0007980845969673</v>
      </c>
      <c r="X19">
        <v>17.35209307764266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0.65067878317061156</v>
      </c>
      <c r="AQ19">
        <v>0</v>
      </c>
      <c r="AR19">
        <v>1.1216000000000004</v>
      </c>
      <c r="AS19">
        <v>1.3667999999999998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573.81883353280864</v>
      </c>
      <c r="DN19">
        <v>21.367217279854419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46.249356023237979</v>
      </c>
      <c r="L20">
        <v>22.81899810964083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1.9280784313725492</v>
      </c>
      <c r="R20">
        <v>4.821315789473684</v>
      </c>
      <c r="S20">
        <v>2.8862420382165603</v>
      </c>
      <c r="T20">
        <v>0</v>
      </c>
      <c r="U20">
        <v>330.95836825679891</v>
      </c>
      <c r="V20">
        <v>0</v>
      </c>
      <c r="W20">
        <v>5.0007980845969673</v>
      </c>
      <c r="X20">
        <v>17.35209307764266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0.65067878317061156</v>
      </c>
      <c r="AQ20">
        <v>0</v>
      </c>
      <c r="AR20">
        <v>1.1216000000000004</v>
      </c>
      <c r="AS20">
        <v>1.3667999999999998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573.81883353280864</v>
      </c>
      <c r="DN20">
        <v>21.367217279854419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44.589705296914737</v>
      </c>
      <c r="L21">
        <v>22.81899810964083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1.9280784313725492</v>
      </c>
      <c r="R21">
        <v>4.821315789473684</v>
      </c>
      <c r="S21">
        <v>2.8862420382165603</v>
      </c>
      <c r="T21">
        <v>0</v>
      </c>
      <c r="U21">
        <v>330.95836825679891</v>
      </c>
      <c r="V21">
        <v>0</v>
      </c>
      <c r="W21">
        <v>5.0000638630442875</v>
      </c>
      <c r="X21">
        <v>17.35209307764266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4.3297199999999991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2.1147060453044881</v>
      </c>
      <c r="AQ21">
        <v>0</v>
      </c>
      <c r="AR21">
        <v>1.6823999999999999</v>
      </c>
      <c r="AS21">
        <v>1.3667999999999998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578.34438993315939</v>
      </c>
      <c r="DN21">
        <v>21.535823193761509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44.589705296914737</v>
      </c>
      <c r="L22">
        <v>22.81899810964083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1.929128919860627</v>
      </c>
      <c r="R22">
        <v>4.8230582524271854</v>
      </c>
      <c r="S22">
        <v>2.893151408450704</v>
      </c>
      <c r="T22">
        <v>0</v>
      </c>
      <c r="U22">
        <v>330.95836825679891</v>
      </c>
      <c r="V22">
        <v>0</v>
      </c>
      <c r="W22">
        <v>5.0000638630442875</v>
      </c>
      <c r="X22">
        <v>17.353270391295254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4.3297199999999991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2.1147060453044881</v>
      </c>
      <c r="AQ22">
        <v>0</v>
      </c>
      <c r="AR22">
        <v>1.6823999999999999</v>
      </c>
      <c r="AS22">
        <v>1.3667999999999998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578.35487894056939</v>
      </c>
      <c r="DN22">
        <v>21.536213821680043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44.589705296914737</v>
      </c>
      <c r="L23">
        <v>22.81899810964083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1.929128919860627</v>
      </c>
      <c r="R23">
        <v>4.8230582524271854</v>
      </c>
      <c r="S23">
        <v>2.893151408450704</v>
      </c>
      <c r="T23">
        <v>0</v>
      </c>
      <c r="U23">
        <v>330.95836825679891</v>
      </c>
      <c r="V23">
        <v>0</v>
      </c>
      <c r="W23">
        <v>5.0000638630442875</v>
      </c>
      <c r="X23">
        <v>17.353270391295254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2.1147060453044881</v>
      </c>
      <c r="AQ23">
        <v>0</v>
      </c>
      <c r="AR23">
        <v>1.6823999999999999</v>
      </c>
      <c r="AS23">
        <v>1.3667999999999998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578.81868806696855</v>
      </c>
      <c r="DN23">
        <v>21.553484695280893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44.589705296914737</v>
      </c>
      <c r="L24">
        <v>22.81899810964083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1.929128919860627</v>
      </c>
      <c r="R24">
        <v>4.8230582524271854</v>
      </c>
      <c r="S24">
        <v>2.893151408450704</v>
      </c>
      <c r="T24">
        <v>0</v>
      </c>
      <c r="U24">
        <v>330.95836825679891</v>
      </c>
      <c r="V24">
        <v>0</v>
      </c>
      <c r="W24">
        <v>5.0001694325481791</v>
      </c>
      <c r="X24">
        <v>17.351028386519051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2.1147060453044881</v>
      </c>
      <c r="AQ24">
        <v>0</v>
      </c>
      <c r="AR24">
        <v>1.6823999999999999</v>
      </c>
      <c r="AS24">
        <v>1.3667999999999998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583.45472068438676</v>
      </c>
      <c r="DN24">
        <v>21.726115642590337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38.668386338021271</v>
      </c>
      <c r="L25">
        <v>22.81899810964083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1.929128919860627</v>
      </c>
      <c r="R25">
        <v>10.767271748878924</v>
      </c>
      <c r="S25">
        <v>2.893151408450704</v>
      </c>
      <c r="T25">
        <v>0</v>
      </c>
      <c r="U25">
        <v>330.95836825679891</v>
      </c>
      <c r="V25">
        <v>5.2699366286438529</v>
      </c>
      <c r="W25">
        <v>5.0001694325481791</v>
      </c>
      <c r="X25">
        <v>27.558538980705038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0.97601817475591734</v>
      </c>
      <c r="AQ25">
        <v>0</v>
      </c>
      <c r="AR25">
        <v>1.6823999999999999</v>
      </c>
      <c r="AS25">
        <v>1.3667999999999998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605.16421943127796</v>
      </c>
      <c r="DN25">
        <v>22.534438785538825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38.720423961551667</v>
      </c>
      <c r="L26">
        <v>22.81899810964083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1.929128919860627</v>
      </c>
      <c r="R26">
        <v>10.767271748878924</v>
      </c>
      <c r="S26">
        <v>2.893151408450704</v>
      </c>
      <c r="T26">
        <v>0</v>
      </c>
      <c r="U26">
        <v>330.95836825679891</v>
      </c>
      <c r="V26">
        <v>5.2699366286438529</v>
      </c>
      <c r="W26">
        <v>5.0001694325481791</v>
      </c>
      <c r="X26">
        <v>17.353666944246982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21.167520000000003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0.97601817475591734</v>
      </c>
      <c r="AQ26">
        <v>0</v>
      </c>
      <c r="AR26">
        <v>1.6823999999999999</v>
      </c>
      <c r="AS26">
        <v>1.3667999999999998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610.35001993621711</v>
      </c>
      <c r="DN26">
        <v>22.72754146767209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34.997875201927165</v>
      </c>
      <c r="L27">
        <v>22.818916675688357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2.0011520737327189</v>
      </c>
      <c r="R27">
        <v>10.767271748878924</v>
      </c>
      <c r="S27">
        <v>3</v>
      </c>
      <c r="T27">
        <v>0</v>
      </c>
      <c r="U27">
        <v>330.95836825679891</v>
      </c>
      <c r="V27">
        <v>5.2699366286438529</v>
      </c>
      <c r="W27">
        <v>11.494039431453462</v>
      </c>
      <c r="X27">
        <v>37.467578756768155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27.662099999999999</v>
      </c>
      <c r="AI27">
        <v>4.1524652000000009</v>
      </c>
      <c r="AJ27">
        <v>0</v>
      </c>
      <c r="AK27">
        <v>13.729979999999996</v>
      </c>
      <c r="AL27">
        <v>0.59020000000000017</v>
      </c>
      <c r="AM27">
        <v>1.3205400000000003</v>
      </c>
      <c r="AN27">
        <v>0</v>
      </c>
      <c r="AO27">
        <v>0</v>
      </c>
      <c r="AP27">
        <v>0.97601817475591734</v>
      </c>
      <c r="AQ27">
        <v>0</v>
      </c>
      <c r="AR27">
        <v>2.2432000000000003</v>
      </c>
      <c r="AS27">
        <v>1.3667999999999998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654.21472144475354</v>
      </c>
      <c r="DN27">
        <v>24.360964502396506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57.848944911438977</v>
      </c>
      <c r="L28">
        <v>22.819089712878306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2.0011520737327189</v>
      </c>
      <c r="R28">
        <v>10.767271748878924</v>
      </c>
      <c r="S28">
        <v>3</v>
      </c>
      <c r="T28">
        <v>0</v>
      </c>
      <c r="U28">
        <v>330.95836825679891</v>
      </c>
      <c r="V28">
        <v>5.2699366286438529</v>
      </c>
      <c r="W28">
        <v>11.494039431453462</v>
      </c>
      <c r="X28">
        <v>37.467578756768155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31.270200000000003</v>
      </c>
      <c r="AI28">
        <v>4.1524652000000009</v>
      </c>
      <c r="AJ28">
        <v>0</v>
      </c>
      <c r="AK28">
        <v>13.729979999999996</v>
      </c>
      <c r="AL28">
        <v>0.59020000000000017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2.2432000000000003</v>
      </c>
      <c r="AS28">
        <v>1.3667999999999998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696.18007604931609</v>
      </c>
      <c r="DN28">
        <v>25.923733170127228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82.07879815363016</v>
      </c>
      <c r="L29">
        <v>31.117280586339671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2.0011520737327189</v>
      </c>
      <c r="R29">
        <v>8.5670724193052568</v>
      </c>
      <c r="S29">
        <v>3</v>
      </c>
      <c r="T29">
        <v>0</v>
      </c>
      <c r="U29">
        <v>330.95836825679891</v>
      </c>
      <c r="V29">
        <v>5.2680540270135081</v>
      </c>
      <c r="W29">
        <v>11.494039431453462</v>
      </c>
      <c r="X29">
        <v>37.467578756768155</v>
      </c>
      <c r="Y29">
        <v>0</v>
      </c>
      <c r="Z29">
        <v>3.3125664000000006</v>
      </c>
      <c r="AA29">
        <v>6.6215441055814726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0.59020000000000017</v>
      </c>
      <c r="AM29">
        <v>2.6762944000000006</v>
      </c>
      <c r="AN29">
        <v>0</v>
      </c>
      <c r="AO29">
        <v>0</v>
      </c>
      <c r="AP29">
        <v>0.97601817475591734</v>
      </c>
      <c r="AQ29">
        <v>0</v>
      </c>
      <c r="AR29">
        <v>2.2432000000000003</v>
      </c>
      <c r="AS29">
        <v>1.3667999999999998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727.7363821537009</v>
      </c>
      <c r="DN29">
        <v>27.098789250190777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31.117280586339671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2.0011520737327189</v>
      </c>
      <c r="R30">
        <v>10.766068950330315</v>
      </c>
      <c r="S30">
        <v>3</v>
      </c>
      <c r="T30">
        <v>0</v>
      </c>
      <c r="U30">
        <v>330.95836825679891</v>
      </c>
      <c r="V30">
        <v>5.2680540270135081</v>
      </c>
      <c r="W30">
        <v>11.494039431453462</v>
      </c>
      <c r="X30">
        <v>37.467578756768155</v>
      </c>
      <c r="Y30">
        <v>0</v>
      </c>
      <c r="Z30">
        <v>3.3125664000000006</v>
      </c>
      <c r="AA30">
        <v>6.6215441055814726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0.59020000000000017</v>
      </c>
      <c r="AM30">
        <v>2.6762944000000006</v>
      </c>
      <c r="AN30">
        <v>0</v>
      </c>
      <c r="AO30">
        <v>0</v>
      </c>
      <c r="AP30">
        <v>0.97601817475591734</v>
      </c>
      <c r="AQ30">
        <v>0</v>
      </c>
      <c r="AR30">
        <v>2.2432000000000003</v>
      </c>
      <c r="AS30">
        <v>1.3667999999999998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729.85620983451884</v>
      </c>
      <c r="DN30">
        <v>27.177725080844112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41.489207064466896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2.0011520737327189</v>
      </c>
      <c r="R31">
        <v>10.766068950330315</v>
      </c>
      <c r="S31">
        <v>4.3683299881593118</v>
      </c>
      <c r="T31">
        <v>0</v>
      </c>
      <c r="U31">
        <v>330.95836825679891</v>
      </c>
      <c r="V31">
        <v>5.2680540270135081</v>
      </c>
      <c r="W31">
        <v>11.494039431453462</v>
      </c>
      <c r="X31">
        <v>37.467578756768155</v>
      </c>
      <c r="Y31">
        <v>0</v>
      </c>
      <c r="Z31">
        <v>3.3125664000000006</v>
      </c>
      <c r="AA31">
        <v>9.6313368808457778</v>
      </c>
      <c r="AB31">
        <v>10.036104000000002</v>
      </c>
      <c r="AC31">
        <v>2.4578399999999991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0.59020000000000017</v>
      </c>
      <c r="AM31">
        <v>2.6762944000000006</v>
      </c>
      <c r="AN31">
        <v>0</v>
      </c>
      <c r="AO31">
        <v>0</v>
      </c>
      <c r="AP31">
        <v>0.97601817475591734</v>
      </c>
      <c r="AQ31">
        <v>0</v>
      </c>
      <c r="AR31">
        <v>1.6823999999999999</v>
      </c>
      <c r="AS31">
        <v>1.3667999999999998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743.53599680077104</v>
      </c>
      <c r="DN31">
        <v>27.687187356142765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41.489207064466896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2.0011520737327189</v>
      </c>
      <c r="R32">
        <v>10.766068950330315</v>
      </c>
      <c r="S32">
        <v>5.476637886792453</v>
      </c>
      <c r="T32">
        <v>0</v>
      </c>
      <c r="U32">
        <v>330.95836825679891</v>
      </c>
      <c r="V32">
        <v>5.2680540270135081</v>
      </c>
      <c r="W32">
        <v>11.494039431453462</v>
      </c>
      <c r="X32">
        <v>37.467578756768155</v>
      </c>
      <c r="Y32">
        <v>0</v>
      </c>
      <c r="Z32">
        <v>3.3125664000000006</v>
      </c>
      <c r="AA32">
        <v>9.6313368808457778</v>
      </c>
      <c r="AB32">
        <v>10.036104000000002</v>
      </c>
      <c r="AC32">
        <v>2.4578399999999991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0.96990000000000032</v>
      </c>
      <c r="AJ32">
        <v>0</v>
      </c>
      <c r="AK32">
        <v>13.729979999999996</v>
      </c>
      <c r="AL32">
        <v>3.2461000000000011</v>
      </c>
      <c r="AM32">
        <v>2.6762944000000006</v>
      </c>
      <c r="AN32">
        <v>0</v>
      </c>
      <c r="AO32">
        <v>0</v>
      </c>
      <c r="AP32">
        <v>0.97601817475591734</v>
      </c>
      <c r="AQ32">
        <v>0</v>
      </c>
      <c r="AR32">
        <v>1.6823999999999999</v>
      </c>
      <c r="AS32">
        <v>1.3667999999999998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744.09675891935422</v>
      </c>
      <c r="DN32">
        <v>27.708067936192556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67.420332136445253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2.0011520737327189</v>
      </c>
      <c r="R33">
        <v>10.766068950330315</v>
      </c>
      <c r="S33">
        <v>5.7766894618834081</v>
      </c>
      <c r="T33">
        <v>0</v>
      </c>
      <c r="U33">
        <v>330.95836825679891</v>
      </c>
      <c r="V33">
        <v>5.2680540270135081</v>
      </c>
      <c r="W33">
        <v>11.494039431453462</v>
      </c>
      <c r="X33">
        <v>37.467578756768155</v>
      </c>
      <c r="Y33">
        <v>0</v>
      </c>
      <c r="Z33">
        <v>3.3125664000000006</v>
      </c>
      <c r="AA33">
        <v>9.6313368808457778</v>
      </c>
      <c r="AB33">
        <v>10.036104000000002</v>
      </c>
      <c r="AC33">
        <v>2.4578399999999991</v>
      </c>
      <c r="AD33">
        <v>6.9609539999999983</v>
      </c>
      <c r="AE33">
        <v>12.5575788</v>
      </c>
      <c r="AF33">
        <v>0</v>
      </c>
      <c r="AG33">
        <v>0</v>
      </c>
      <c r="AH33">
        <v>31.606955999999997</v>
      </c>
      <c r="AI33">
        <v>0</v>
      </c>
      <c r="AJ33">
        <v>0</v>
      </c>
      <c r="AK33">
        <v>13.729979999999996</v>
      </c>
      <c r="AL33">
        <v>3.2461000000000011</v>
      </c>
      <c r="AM33">
        <v>2.6762944000000006</v>
      </c>
      <c r="AN33">
        <v>0</v>
      </c>
      <c r="AO33">
        <v>0</v>
      </c>
      <c r="AP33">
        <v>0.97601817475591734</v>
      </c>
      <c r="AQ33">
        <v>0</v>
      </c>
      <c r="AR33">
        <v>1.6823999999999999</v>
      </c>
      <c r="AS33">
        <v>1.3667999999999998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766.45677606072695</v>
      </c>
      <c r="DN33">
        <v>28.540683441889129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67.420973045977249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2.0011520737327189</v>
      </c>
      <c r="R34">
        <v>10.766068950330315</v>
      </c>
      <c r="S34">
        <v>6.4534162508909478</v>
      </c>
      <c r="T34">
        <v>0</v>
      </c>
      <c r="U34">
        <v>330.95836825679891</v>
      </c>
      <c r="V34">
        <v>5.2680540270135081</v>
      </c>
      <c r="W34">
        <v>11.494039431453462</v>
      </c>
      <c r="X34">
        <v>37.467578756768155</v>
      </c>
      <c r="Y34">
        <v>0</v>
      </c>
      <c r="Z34">
        <v>1.6562832000000001</v>
      </c>
      <c r="AA34">
        <v>7.0228498089500464</v>
      </c>
      <c r="AB34">
        <v>6.6907360000000011</v>
      </c>
      <c r="AC34">
        <v>0</v>
      </c>
      <c r="AD34">
        <v>4.6406359999999998</v>
      </c>
      <c r="AE34">
        <v>8.3717191999999994</v>
      </c>
      <c r="AF34">
        <v>0</v>
      </c>
      <c r="AG34">
        <v>0</v>
      </c>
      <c r="AH34">
        <v>30.067499999999995</v>
      </c>
      <c r="AI34">
        <v>0</v>
      </c>
      <c r="AJ34">
        <v>0</v>
      </c>
      <c r="AK34">
        <v>13.729979999999996</v>
      </c>
      <c r="AL34">
        <v>18.001100000000001</v>
      </c>
      <c r="AM34">
        <v>1.2528200000000005</v>
      </c>
      <c r="AN34">
        <v>0</v>
      </c>
      <c r="AO34">
        <v>0</v>
      </c>
      <c r="AP34">
        <v>0.97601817475591734</v>
      </c>
      <c r="AQ34">
        <v>0</v>
      </c>
      <c r="AR34">
        <v>1.6823999999999999</v>
      </c>
      <c r="AS34">
        <v>1.3667999999999998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762.49947560825808</v>
      </c>
      <c r="DN34">
        <v>28.393265321001781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57.047503710133569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2.0011520737327189</v>
      </c>
      <c r="R35">
        <v>10.766068950330315</v>
      </c>
      <c r="S35">
        <v>2.8840859301227568</v>
      </c>
      <c r="T35">
        <v>0</v>
      </c>
      <c r="U35">
        <v>330.95836825679891</v>
      </c>
      <c r="V35">
        <v>5.2680540270135081</v>
      </c>
      <c r="W35">
        <v>11.494039431453462</v>
      </c>
      <c r="X35">
        <v>37.467578756768155</v>
      </c>
      <c r="Y35">
        <v>0</v>
      </c>
      <c r="Z35">
        <v>1.6562832000000001</v>
      </c>
      <c r="AA35">
        <v>6.0195855505286104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25.256700000000002</v>
      </c>
      <c r="AI35">
        <v>0</v>
      </c>
      <c r="AJ35">
        <v>0</v>
      </c>
      <c r="AK35">
        <v>13.729979999999996</v>
      </c>
      <c r="AL35">
        <v>18.001100000000001</v>
      </c>
      <c r="AM35">
        <v>1.1512400000000003</v>
      </c>
      <c r="AN35">
        <v>0</v>
      </c>
      <c r="AO35">
        <v>0</v>
      </c>
      <c r="AP35">
        <v>1.1386878705485706</v>
      </c>
      <c r="AQ35">
        <v>0</v>
      </c>
      <c r="AR35">
        <v>1.6823999999999999</v>
      </c>
      <c r="AS35">
        <v>1.3667999999999998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738.0485047854437</v>
      </c>
      <c r="DN35">
        <v>27.482775924575666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46.676185928269206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2.0011520737327189</v>
      </c>
      <c r="R36">
        <v>10.766068950330315</v>
      </c>
      <c r="S36">
        <v>2.8840859301227568</v>
      </c>
      <c r="T36">
        <v>0</v>
      </c>
      <c r="U36">
        <v>330.95836825679891</v>
      </c>
      <c r="V36">
        <v>5.2680540270135081</v>
      </c>
      <c r="W36">
        <v>11.494039431453462</v>
      </c>
      <c r="X36">
        <v>37.467578756768155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19.243200000000002</v>
      </c>
      <c r="AI36">
        <v>0</v>
      </c>
      <c r="AJ36">
        <v>0</v>
      </c>
      <c r="AK36">
        <v>13.729979999999996</v>
      </c>
      <c r="AL36">
        <v>18.001100000000001</v>
      </c>
      <c r="AM36">
        <v>0</v>
      </c>
      <c r="AN36">
        <v>0</v>
      </c>
      <c r="AO36">
        <v>0</v>
      </c>
      <c r="AP36">
        <v>1.1386878705485706</v>
      </c>
      <c r="AQ36">
        <v>0</v>
      </c>
      <c r="AR36">
        <v>10.094400000000002</v>
      </c>
      <c r="AS36">
        <v>1.3667999999999998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724.50019863065813</v>
      </c>
      <c r="DN36">
        <v>26.978219225600842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31.117057280649803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2.0011520737327189</v>
      </c>
      <c r="R37">
        <v>10.766068950330315</v>
      </c>
      <c r="S37">
        <v>2.8840859301227568</v>
      </c>
      <c r="T37">
        <v>0</v>
      </c>
      <c r="U37">
        <v>330.95836825679891</v>
      </c>
      <c r="V37">
        <v>5.2680540270135081</v>
      </c>
      <c r="W37">
        <v>11.494039431453462</v>
      </c>
      <c r="X37">
        <v>37.467578756768155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14.432399999999998</v>
      </c>
      <c r="AI37">
        <v>0</v>
      </c>
      <c r="AJ37">
        <v>0</v>
      </c>
      <c r="AK37">
        <v>13.729979999999996</v>
      </c>
      <c r="AL37">
        <v>18.001100000000001</v>
      </c>
      <c r="AM37">
        <v>0</v>
      </c>
      <c r="AN37">
        <v>0</v>
      </c>
      <c r="AO37">
        <v>0</v>
      </c>
      <c r="AP37">
        <v>1.1386878705485706</v>
      </c>
      <c r="AQ37">
        <v>0</v>
      </c>
      <c r="AR37">
        <v>10.094400000000002</v>
      </c>
      <c r="AS37">
        <v>1.3667999999999998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699.97616494614135</v>
      </c>
      <c r="DN37">
        <v>26.064942583865385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57.848764632432257</v>
      </c>
      <c r="L38">
        <v>22.819165963390855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2.0011520737327189</v>
      </c>
      <c r="R38">
        <v>10.766068950330315</v>
      </c>
      <c r="S38">
        <v>2.8840859301227568</v>
      </c>
      <c r="T38">
        <v>0</v>
      </c>
      <c r="U38">
        <v>330.95836825679891</v>
      </c>
      <c r="V38">
        <v>5.2680540270135081</v>
      </c>
      <c r="W38">
        <v>11.494039431453462</v>
      </c>
      <c r="X38">
        <v>37.467578756768155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9.6216000000000008</v>
      </c>
      <c r="AI38">
        <v>0</v>
      </c>
      <c r="AJ38">
        <v>0</v>
      </c>
      <c r="AK38">
        <v>13.729979999999996</v>
      </c>
      <c r="AL38">
        <v>3.5412000000000003</v>
      </c>
      <c r="AM38">
        <v>0</v>
      </c>
      <c r="AN38">
        <v>0</v>
      </c>
      <c r="AO38">
        <v>0</v>
      </c>
      <c r="AP38">
        <v>1.1386878705485706</v>
      </c>
      <c r="AQ38">
        <v>0</v>
      </c>
      <c r="AR38">
        <v>1.6823999999999999</v>
      </c>
      <c r="AS38">
        <v>1.3667999999999998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634.66646962278173</v>
      </c>
      <c r="DN38">
        <v>23.633018488321991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48.210281260744978</v>
      </c>
      <c r="L39">
        <v>22.819165963390855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2.0011520737327189</v>
      </c>
      <c r="R39">
        <v>10.766068950330315</v>
      </c>
      <c r="S39">
        <v>2.8840859301227568</v>
      </c>
      <c r="T39">
        <v>0</v>
      </c>
      <c r="U39">
        <v>330.95836825679891</v>
      </c>
      <c r="V39">
        <v>5.2680540270135081</v>
      </c>
      <c r="W39">
        <v>11.494039431453462</v>
      </c>
      <c r="X39">
        <v>37.467578756768155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4.8108000000000004</v>
      </c>
      <c r="AI39">
        <v>0</v>
      </c>
      <c r="AJ39">
        <v>0</v>
      </c>
      <c r="AK39">
        <v>13.729979999999996</v>
      </c>
      <c r="AL39">
        <v>0.59020000000000017</v>
      </c>
      <c r="AM39">
        <v>0</v>
      </c>
      <c r="AN39">
        <v>0</v>
      </c>
      <c r="AO39">
        <v>0</v>
      </c>
      <c r="AP39">
        <v>1.1386878705485706</v>
      </c>
      <c r="AQ39">
        <v>0</v>
      </c>
      <c r="AR39">
        <v>1.1216000000000004</v>
      </c>
      <c r="AS39">
        <v>1.3667999999999998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617.35018935040011</v>
      </c>
      <c r="DN39">
        <v>22.988215389016375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53.034617531282159</v>
      </c>
      <c r="L40">
        <v>22.819165963390855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2.0011839932603204</v>
      </c>
      <c r="R40">
        <v>10.766068950330315</v>
      </c>
      <c r="S40">
        <v>2.8840859301227568</v>
      </c>
      <c r="T40">
        <v>0</v>
      </c>
      <c r="U40">
        <v>330.95836825679891</v>
      </c>
      <c r="V40">
        <v>5.2680540270135081</v>
      </c>
      <c r="W40">
        <v>11.494039431453462</v>
      </c>
      <c r="X40">
        <v>37.467578756768155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0.59020000000000017</v>
      </c>
      <c r="AM40">
        <v>0</v>
      </c>
      <c r="AN40">
        <v>0</v>
      </c>
      <c r="AO40">
        <v>0</v>
      </c>
      <c r="AP40">
        <v>1.1386878705485706</v>
      </c>
      <c r="AQ40">
        <v>0</v>
      </c>
      <c r="AR40">
        <v>1.1216000000000004</v>
      </c>
      <c r="AS40">
        <v>1.3667999999999998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617.36327044413076</v>
      </c>
      <c r="DN40">
        <v>22.988702485350309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43.378789725323649</v>
      </c>
      <c r="L41">
        <v>22.819165963390855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2.0011839932603204</v>
      </c>
      <c r="R41">
        <v>10.766068950330315</v>
      </c>
      <c r="S41">
        <v>2.8840859301227568</v>
      </c>
      <c r="T41">
        <v>0</v>
      </c>
      <c r="U41">
        <v>330.95836825679891</v>
      </c>
      <c r="V41">
        <v>5.2680540270135081</v>
      </c>
      <c r="W41">
        <v>11.494039431453462</v>
      </c>
      <c r="X41">
        <v>37.467578756768155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0.59020000000000017</v>
      </c>
      <c r="AM41">
        <v>0</v>
      </c>
      <c r="AN41">
        <v>0</v>
      </c>
      <c r="AO41">
        <v>0</v>
      </c>
      <c r="AP41">
        <v>1.1386878705485706</v>
      </c>
      <c r="AQ41">
        <v>0</v>
      </c>
      <c r="AR41">
        <v>1.6823999999999999</v>
      </c>
      <c r="AS41">
        <v>1.8793499999999999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609.08890339647519</v>
      </c>
      <c r="DN41">
        <v>22.680591727047556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43.378789725323649</v>
      </c>
      <c r="L42">
        <v>22.819165963390855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2.0011839932603204</v>
      </c>
      <c r="R42">
        <v>10.766068950330315</v>
      </c>
      <c r="S42">
        <v>2.8840859301227568</v>
      </c>
      <c r="T42">
        <v>0</v>
      </c>
      <c r="U42">
        <v>330.95836825679891</v>
      </c>
      <c r="V42">
        <v>5.2680540270135081</v>
      </c>
      <c r="W42">
        <v>11.494039431453462</v>
      </c>
      <c r="X42">
        <v>37.467578756768155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0.59020000000000017</v>
      </c>
      <c r="AM42">
        <v>0</v>
      </c>
      <c r="AN42">
        <v>0</v>
      </c>
      <c r="AO42">
        <v>0</v>
      </c>
      <c r="AP42">
        <v>1.1386878705485706</v>
      </c>
      <c r="AQ42">
        <v>0</v>
      </c>
      <c r="AR42">
        <v>1.6823999999999999</v>
      </c>
      <c r="AS42">
        <v>1.8793499999999999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609.08890339647519</v>
      </c>
      <c r="DN42">
        <v>22.680591727047556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43.378789725323649</v>
      </c>
      <c r="L43">
        <v>22.819497934873826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2.0011839932603204</v>
      </c>
      <c r="R43">
        <v>10.766068950330315</v>
      </c>
      <c r="S43">
        <v>2.8840859301227568</v>
      </c>
      <c r="T43">
        <v>0</v>
      </c>
      <c r="U43">
        <v>330.95836825679891</v>
      </c>
      <c r="V43">
        <v>5.2680540270135081</v>
      </c>
      <c r="W43">
        <v>11.494039431453462</v>
      </c>
      <c r="X43">
        <v>37.467578756768155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0.59020000000000017</v>
      </c>
      <c r="AM43">
        <v>0</v>
      </c>
      <c r="AN43">
        <v>0</v>
      </c>
      <c r="AO43">
        <v>0</v>
      </c>
      <c r="AP43">
        <v>1.1386878705485706</v>
      </c>
      <c r="AQ43">
        <v>0</v>
      </c>
      <c r="AR43">
        <v>10.094400000000002</v>
      </c>
      <c r="AS43">
        <v>1.8793499999999999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617.1992326476626</v>
      </c>
      <c r="DN43">
        <v>22.982594447343153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48.210281260744978</v>
      </c>
      <c r="L44">
        <v>22.819497934873826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2.0011839932603204</v>
      </c>
      <c r="R44">
        <v>10.766068950330315</v>
      </c>
      <c r="S44">
        <v>2.8840859301227568</v>
      </c>
      <c r="T44">
        <v>0</v>
      </c>
      <c r="U44">
        <v>330.95836825679891</v>
      </c>
      <c r="V44">
        <v>5.2680540270135081</v>
      </c>
      <c r="W44">
        <v>11.494039431453462</v>
      </c>
      <c r="X44">
        <v>37.467578756768155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0.59020000000000017</v>
      </c>
      <c r="AM44">
        <v>0</v>
      </c>
      <c r="AN44">
        <v>0</v>
      </c>
      <c r="AO44">
        <v>0</v>
      </c>
      <c r="AP44">
        <v>1.1386878705485706</v>
      </c>
      <c r="AQ44">
        <v>0</v>
      </c>
      <c r="AR44">
        <v>10.094400000000002</v>
      </c>
      <c r="AS44">
        <v>1.8793499999999999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621.85727363534772</v>
      </c>
      <c r="DN44">
        <v>23.156044995079242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48.210281260744978</v>
      </c>
      <c r="L45">
        <v>22.819497934873826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2.0011839932603204</v>
      </c>
      <c r="R45">
        <v>10.766068950330315</v>
      </c>
      <c r="S45">
        <v>2.8840859301227568</v>
      </c>
      <c r="T45">
        <v>0</v>
      </c>
      <c r="U45">
        <v>330.95836825679891</v>
      </c>
      <c r="V45">
        <v>5.2680540270135081</v>
      </c>
      <c r="W45">
        <v>11.494039431453462</v>
      </c>
      <c r="X45">
        <v>37.467578756768155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0.59020000000000017</v>
      </c>
      <c r="AM45">
        <v>0</v>
      </c>
      <c r="AN45">
        <v>0</v>
      </c>
      <c r="AO45">
        <v>0</v>
      </c>
      <c r="AP45">
        <v>1.1386878705485706</v>
      </c>
      <c r="AQ45">
        <v>0</v>
      </c>
      <c r="AR45">
        <v>2.2432000000000003</v>
      </c>
      <c r="AS45">
        <v>1.8793499999999999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614.28793176614488</v>
      </c>
      <c r="DN45">
        <v>22.874186864282137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48.201106328835436</v>
      </c>
      <c r="L46">
        <v>22.819497934873826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2.0011839932603204</v>
      </c>
      <c r="R46">
        <v>10.766068950330315</v>
      </c>
      <c r="S46">
        <v>2.8840859301227568</v>
      </c>
      <c r="T46">
        <v>0</v>
      </c>
      <c r="U46">
        <v>330.95836825679891</v>
      </c>
      <c r="V46">
        <v>5.2680540270135081</v>
      </c>
      <c r="W46">
        <v>11.494039431453462</v>
      </c>
      <c r="X46">
        <v>37.467578756768155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0.59020000000000017</v>
      </c>
      <c r="AM46">
        <v>0</v>
      </c>
      <c r="AN46">
        <v>0</v>
      </c>
      <c r="AO46">
        <v>0</v>
      </c>
      <c r="AP46">
        <v>1.1386878705485706</v>
      </c>
      <c r="AQ46">
        <v>0</v>
      </c>
      <c r="AR46">
        <v>2.2432000000000003</v>
      </c>
      <c r="AS46">
        <v>1.8793499999999999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614.27908631147443</v>
      </c>
      <c r="DN46">
        <v>22.873857387043152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82.077336662006275</v>
      </c>
      <c r="L47">
        <v>22.818984132945264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2.0011839932603204</v>
      </c>
      <c r="R47">
        <v>10.766068950330315</v>
      </c>
      <c r="S47">
        <v>2.8840859301227568</v>
      </c>
      <c r="T47">
        <v>0</v>
      </c>
      <c r="U47">
        <v>330.95836825679891</v>
      </c>
      <c r="V47">
        <v>5.2680540270135081</v>
      </c>
      <c r="W47">
        <v>11.494039431453462</v>
      </c>
      <c r="X47">
        <v>37.467578756768155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0.59020000000000017</v>
      </c>
      <c r="AM47">
        <v>0</v>
      </c>
      <c r="AN47">
        <v>0</v>
      </c>
      <c r="AO47">
        <v>0</v>
      </c>
      <c r="AP47">
        <v>1.1386878705485706</v>
      </c>
      <c r="AQ47">
        <v>0</v>
      </c>
      <c r="AR47">
        <v>2.2432000000000003</v>
      </c>
      <c r="AS47">
        <v>1.8793499999999999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642.90307740178321</v>
      </c>
      <c r="DN47">
        <v>23.9397232279766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85.136396496582236</v>
      </c>
      <c r="L48">
        <v>22.818984132945264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2.0011839932603204</v>
      </c>
      <c r="R48">
        <v>10.766068950330315</v>
      </c>
      <c r="S48">
        <v>2.8840859301227568</v>
      </c>
      <c r="T48">
        <v>0</v>
      </c>
      <c r="U48">
        <v>330.95836825679891</v>
      </c>
      <c r="V48">
        <v>5.2680540270135081</v>
      </c>
      <c r="W48">
        <v>11.494039431453462</v>
      </c>
      <c r="X48">
        <v>37.467578756768155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0.59020000000000017</v>
      </c>
      <c r="AM48">
        <v>0</v>
      </c>
      <c r="AN48">
        <v>0</v>
      </c>
      <c r="AO48">
        <v>0</v>
      </c>
      <c r="AP48">
        <v>1.1386878705485706</v>
      </c>
      <c r="AQ48">
        <v>0</v>
      </c>
      <c r="AR48">
        <v>2.2432000000000003</v>
      </c>
      <c r="AS48">
        <v>1.8793499999999999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645.8523170789241</v>
      </c>
      <c r="DN48">
        <v>24.049543385411695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85.136396717720999</v>
      </c>
      <c r="L49">
        <v>22.818984132945264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2.0011839932603204</v>
      </c>
      <c r="R49">
        <v>10.766068950330315</v>
      </c>
      <c r="S49">
        <v>2.8840859301227568</v>
      </c>
      <c r="T49">
        <v>0</v>
      </c>
      <c r="U49">
        <v>330.95836825679891</v>
      </c>
      <c r="V49">
        <v>5.2680540270135081</v>
      </c>
      <c r="W49">
        <v>11.494039431453462</v>
      </c>
      <c r="X49">
        <v>37.467578756768155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0.59020000000000017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2.2432000000000003</v>
      </c>
      <c r="AS49">
        <v>1.8793499999999999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645.53867641917134</v>
      </c>
      <c r="DN49">
        <v>24.037844874717926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82.078706458990894</v>
      </c>
      <c r="L50">
        <v>22.818984132945264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2.0011839932603204</v>
      </c>
      <c r="R50">
        <v>10.766068950330315</v>
      </c>
      <c r="S50">
        <v>2.8840859301227568</v>
      </c>
      <c r="T50">
        <v>0</v>
      </c>
      <c r="U50">
        <v>330.95836825679891</v>
      </c>
      <c r="V50">
        <v>5.2680540270135081</v>
      </c>
      <c r="W50">
        <v>11.494039431453462</v>
      </c>
      <c r="X50">
        <v>37.467578756768155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0.59020000000000017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2.2432000000000003</v>
      </c>
      <c r="AS50">
        <v>1.8793499999999999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642.59075737781916</v>
      </c>
      <c r="DN50">
        <v>23.928073657340001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79.132498150808743</v>
      </c>
      <c r="L51">
        <v>22.818984132945264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2.0011839932603204</v>
      </c>
      <c r="R51">
        <v>10.766068950330315</v>
      </c>
      <c r="S51">
        <v>2.8840859301227568</v>
      </c>
      <c r="T51">
        <v>0</v>
      </c>
      <c r="U51">
        <v>330.95836825679891</v>
      </c>
      <c r="V51">
        <v>5.2692930496453894</v>
      </c>
      <c r="W51">
        <v>11.494039431453462</v>
      </c>
      <c r="X51">
        <v>37.467578756768155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0.59020000000000017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2.2432000000000003</v>
      </c>
      <c r="AS51">
        <v>1.3667999999999998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639.25736308020805</v>
      </c>
      <c r="DN51">
        <v>23.803948669400814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82.004545456209385</v>
      </c>
      <c r="L52">
        <v>22.818984132945264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2.0011839932603204</v>
      </c>
      <c r="R52">
        <v>11.167841903131114</v>
      </c>
      <c r="S52">
        <v>2.8840859301227568</v>
      </c>
      <c r="T52">
        <v>0</v>
      </c>
      <c r="U52">
        <v>330.95836825679891</v>
      </c>
      <c r="V52">
        <v>5.2692930496453894</v>
      </c>
      <c r="W52">
        <v>11.494039431453462</v>
      </c>
      <c r="X52">
        <v>37.467578756768155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0.59020000000000017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2.2432000000000003</v>
      </c>
      <c r="AS52">
        <v>1.3667999999999998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642.41365319102317</v>
      </c>
      <c r="DN52">
        <v>23.921478816787211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82.004545456209385</v>
      </c>
      <c r="L53">
        <v>22.818984132945264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2.0011839932603204</v>
      </c>
      <c r="R53">
        <v>10.766312617159338</v>
      </c>
      <c r="S53">
        <v>2.8840859301227568</v>
      </c>
      <c r="T53">
        <v>0</v>
      </c>
      <c r="U53">
        <v>330.95836825679891</v>
      </c>
      <c r="V53">
        <v>5.2692930496453894</v>
      </c>
      <c r="W53">
        <v>11.494039431453462</v>
      </c>
      <c r="X53">
        <v>37.467578756768155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0.59020000000000017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2.2432000000000003</v>
      </c>
      <c r="AS53">
        <v>1.3667999999999998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642.026538974304</v>
      </c>
      <c r="DN53">
        <v>23.907063747534455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68.002640772532203</v>
      </c>
      <c r="L54">
        <v>22.819487156917983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2.0011839932603204</v>
      </c>
      <c r="R54">
        <v>10.766312617159338</v>
      </c>
      <c r="S54">
        <v>2.8840859301227568</v>
      </c>
      <c r="T54">
        <v>0</v>
      </c>
      <c r="U54">
        <v>330.95836825679891</v>
      </c>
      <c r="V54">
        <v>5.2692930496453894</v>
      </c>
      <c r="W54">
        <v>11.494039431453462</v>
      </c>
      <c r="X54">
        <v>37.467578756768155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0.59020000000000017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2.2432000000000003</v>
      </c>
      <c r="AS54">
        <v>1.3667999999999998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628.52778760944341</v>
      </c>
      <c r="DN54">
        <v>23.404413452690637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65.564322235926781</v>
      </c>
      <c r="L55">
        <v>22.819252784499035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2.0011520737327189</v>
      </c>
      <c r="R55">
        <v>10.766312617159338</v>
      </c>
      <c r="S55">
        <v>2.9982044381491977</v>
      </c>
      <c r="T55">
        <v>0</v>
      </c>
      <c r="U55">
        <v>330.95836825679891</v>
      </c>
      <c r="V55">
        <v>5.2692930496453894</v>
      </c>
      <c r="W55">
        <v>11.494039431453462</v>
      </c>
      <c r="X55">
        <v>37.467578756768155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0.59020000000000017</v>
      </c>
      <c r="AM55">
        <v>0</v>
      </c>
      <c r="AN55">
        <v>0</v>
      </c>
      <c r="AO55">
        <v>0</v>
      </c>
      <c r="AP55">
        <v>2.1147060453044881</v>
      </c>
      <c r="AQ55">
        <v>0</v>
      </c>
      <c r="AR55">
        <v>2.2432000000000003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627.54133251655924</v>
      </c>
      <c r="DN55">
        <v>23.367759791390569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56.883066570605195</v>
      </c>
      <c r="L56">
        <v>22.819475656986924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2.0011520737327189</v>
      </c>
      <c r="R56">
        <v>10.766312617159338</v>
      </c>
      <c r="S56">
        <v>2.9968474755403873</v>
      </c>
      <c r="T56">
        <v>0</v>
      </c>
      <c r="U56">
        <v>330.95836825679891</v>
      </c>
      <c r="V56">
        <v>5.2692930496453894</v>
      </c>
      <c r="W56">
        <v>11.494039431453462</v>
      </c>
      <c r="X56">
        <v>37.467578756768155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0.59020000000000017</v>
      </c>
      <c r="AM56">
        <v>0</v>
      </c>
      <c r="AN56">
        <v>0</v>
      </c>
      <c r="AO56">
        <v>0</v>
      </c>
      <c r="AP56">
        <v>2.1147060453044881</v>
      </c>
      <c r="AQ56">
        <v>0</v>
      </c>
      <c r="AR56">
        <v>2.2432000000000003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619.17064035646968</v>
      </c>
      <c r="DN56">
        <v>23.056062196037566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36.997626158940399</v>
      </c>
      <c r="L57">
        <v>22.819475656986924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2.0011520737327189</v>
      </c>
      <c r="R57">
        <v>10.766312617159338</v>
      </c>
      <c r="S57">
        <v>2.9993448081967204</v>
      </c>
      <c r="T57">
        <v>0</v>
      </c>
      <c r="U57">
        <v>330.95836825679891</v>
      </c>
      <c r="V57">
        <v>5.2692930496453894</v>
      </c>
      <c r="W57">
        <v>11.494039431453462</v>
      </c>
      <c r="X57">
        <v>37.467578756768155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0.59020000000000017</v>
      </c>
      <c r="AM57">
        <v>0</v>
      </c>
      <c r="AN57">
        <v>0</v>
      </c>
      <c r="AO57">
        <v>0</v>
      </c>
      <c r="AP57">
        <v>2.1147060453044881</v>
      </c>
      <c r="AQ57">
        <v>0</v>
      </c>
      <c r="AR57">
        <v>2.2432000000000003</v>
      </c>
      <c r="AS57">
        <v>1.7084999999999999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600.33092794038112</v>
      </c>
      <c r="DN57">
        <v>22.354531533117697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36.997626158940399</v>
      </c>
      <c r="L58">
        <v>22.819475656986924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2.0011520737327189</v>
      </c>
      <c r="R58">
        <v>10.766312617159338</v>
      </c>
      <c r="S58">
        <v>2.8840859301227568</v>
      </c>
      <c r="T58">
        <v>0</v>
      </c>
      <c r="U58">
        <v>330.95836825679891</v>
      </c>
      <c r="V58">
        <v>5.2692930496453894</v>
      </c>
      <c r="W58">
        <v>11.494039431453462</v>
      </c>
      <c r="X58">
        <v>37.467578756768155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0.59020000000000017</v>
      </c>
      <c r="AM58">
        <v>0</v>
      </c>
      <c r="AN58">
        <v>0</v>
      </c>
      <c r="AO58">
        <v>0</v>
      </c>
      <c r="AP58">
        <v>2.1147060453044881</v>
      </c>
      <c r="AQ58">
        <v>0</v>
      </c>
      <c r="AR58">
        <v>2.2432000000000003</v>
      </c>
      <c r="AS58">
        <v>1.7084999999999999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600.21980713158996</v>
      </c>
      <c r="DN58">
        <v>22.350393463834894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36.997626158940399</v>
      </c>
      <c r="L59">
        <v>22.819475656986924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2.0011520737327189</v>
      </c>
      <c r="R59">
        <v>10.766312617159338</v>
      </c>
      <c r="S59">
        <v>2.8840859301227568</v>
      </c>
      <c r="T59">
        <v>0</v>
      </c>
      <c r="U59">
        <v>330.95836825679891</v>
      </c>
      <c r="V59">
        <v>5.2692930496453894</v>
      </c>
      <c r="W59">
        <v>11.494039431453462</v>
      </c>
      <c r="X59">
        <v>37.467578756768155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0.59020000000000017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2.2432000000000003</v>
      </c>
      <c r="AS59">
        <v>1.7084999999999999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599.12206456849765</v>
      </c>
      <c r="DN59">
        <v>22.309448156378618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36.997626158940399</v>
      </c>
      <c r="L60">
        <v>22.819475656986924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2.0011520737327189</v>
      </c>
      <c r="R60">
        <v>10.766068950330315</v>
      </c>
      <c r="S60">
        <v>2.8840859301227568</v>
      </c>
      <c r="T60">
        <v>0</v>
      </c>
      <c r="U60">
        <v>330.95836825679891</v>
      </c>
      <c r="V60">
        <v>5.2680540270135081</v>
      </c>
      <c r="W60">
        <v>11.494039431453462</v>
      </c>
      <c r="X60">
        <v>37.467578756768155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0.59020000000000017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2.2432000000000003</v>
      </c>
      <c r="AS60">
        <v>1.7084999999999999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599.12063499402768</v>
      </c>
      <c r="DN60">
        <v>22.309395041387642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36.997626158940399</v>
      </c>
      <c r="L61">
        <v>22.819475656986924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2.0011520737327189</v>
      </c>
      <c r="R61">
        <v>10.766068950330315</v>
      </c>
      <c r="S61">
        <v>2.8840859301227568</v>
      </c>
      <c r="T61">
        <v>0</v>
      </c>
      <c r="U61">
        <v>330.95836825679891</v>
      </c>
      <c r="V61">
        <v>5.2680540270135081</v>
      </c>
      <c r="W61">
        <v>11.494039431453462</v>
      </c>
      <c r="X61">
        <v>37.467578756768155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0.59020000000000017</v>
      </c>
      <c r="AM61">
        <v>0</v>
      </c>
      <c r="AN61">
        <v>0</v>
      </c>
      <c r="AO61">
        <v>0</v>
      </c>
      <c r="AP61">
        <v>0.97601817475591734</v>
      </c>
      <c r="AQ61">
        <v>0</v>
      </c>
      <c r="AR61">
        <v>0.84119999999999995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597.43953365129801</v>
      </c>
      <c r="DN61">
        <v>22.246796384117346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36.997626158940399</v>
      </c>
      <c r="L62">
        <v>22.819475656986924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2.0011520737327189</v>
      </c>
      <c r="R62">
        <v>10.766068950330315</v>
      </c>
      <c r="S62">
        <v>2.8840859301227568</v>
      </c>
      <c r="T62">
        <v>0</v>
      </c>
      <c r="U62">
        <v>330.95836825679891</v>
      </c>
      <c r="V62">
        <v>5.2680540270135081</v>
      </c>
      <c r="W62">
        <v>11.494039431453462</v>
      </c>
      <c r="X62">
        <v>37.467578756768155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3.2461000000000011</v>
      </c>
      <c r="AM62">
        <v>0</v>
      </c>
      <c r="AN62">
        <v>0</v>
      </c>
      <c r="AO62">
        <v>0</v>
      </c>
      <c r="AP62">
        <v>0.97601817475591734</v>
      </c>
      <c r="AQ62">
        <v>0</v>
      </c>
      <c r="AR62">
        <v>0.84119999999999995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600.00008689208971</v>
      </c>
      <c r="DN62">
        <v>22.342143143325607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36.997626158940399</v>
      </c>
      <c r="L63">
        <v>22.819475656986924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2.0011520737327189</v>
      </c>
      <c r="R63">
        <v>10.766068950330315</v>
      </c>
      <c r="S63">
        <v>2.8840859301227568</v>
      </c>
      <c r="T63">
        <v>0</v>
      </c>
      <c r="U63">
        <v>330.95836825679891</v>
      </c>
      <c r="V63">
        <v>5.2680540270135081</v>
      </c>
      <c r="W63">
        <v>11.494039431453462</v>
      </c>
      <c r="X63">
        <v>37.467578756768155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18.001100000000001</v>
      </c>
      <c r="AM63">
        <v>0</v>
      </c>
      <c r="AN63">
        <v>0</v>
      </c>
      <c r="AO63">
        <v>0</v>
      </c>
      <c r="AP63">
        <v>0.97601817475591734</v>
      </c>
      <c r="AQ63">
        <v>0</v>
      </c>
      <c r="AR63">
        <v>0.84119999999999995</v>
      </c>
      <c r="AS63">
        <v>1.7084999999999999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614.55481553481934</v>
      </c>
      <c r="DN63">
        <v>22.884114500595903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36.997626158940399</v>
      </c>
      <c r="L64">
        <v>22.819475656986924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2.0011520737327189</v>
      </c>
      <c r="R64">
        <v>10.766068950330315</v>
      </c>
      <c r="S64">
        <v>2.8840859301227568</v>
      </c>
      <c r="T64">
        <v>0</v>
      </c>
      <c r="U64">
        <v>330.95836825679891</v>
      </c>
      <c r="V64">
        <v>5.2680540270135081</v>
      </c>
      <c r="W64">
        <v>11.494039431453462</v>
      </c>
      <c r="X64">
        <v>37.467578756768155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18.001100000000001</v>
      </c>
      <c r="AM64">
        <v>0</v>
      </c>
      <c r="AN64">
        <v>0</v>
      </c>
      <c r="AO64">
        <v>0</v>
      </c>
      <c r="AP64">
        <v>0.97601817475591734</v>
      </c>
      <c r="AQ64">
        <v>0</v>
      </c>
      <c r="AR64">
        <v>0.84119999999999995</v>
      </c>
      <c r="AS64">
        <v>1.7084999999999999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614.55481553481934</v>
      </c>
      <c r="DN64">
        <v>22.884114500595903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36.997626158940399</v>
      </c>
      <c r="L65">
        <v>22.819252784499035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2.0011520737327189</v>
      </c>
      <c r="R65">
        <v>10.766068950330315</v>
      </c>
      <c r="S65">
        <v>2.8840859301227568</v>
      </c>
      <c r="T65">
        <v>0</v>
      </c>
      <c r="U65">
        <v>330.95836825679891</v>
      </c>
      <c r="V65">
        <v>5.2680540270135081</v>
      </c>
      <c r="W65">
        <v>11.494039431453462</v>
      </c>
      <c r="X65">
        <v>37.467578756768155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18.001100000000001</v>
      </c>
      <c r="AM65">
        <v>0</v>
      </c>
      <c r="AN65">
        <v>0</v>
      </c>
      <c r="AO65">
        <v>0</v>
      </c>
      <c r="AP65">
        <v>1.3013575663412231</v>
      </c>
      <c r="AQ65">
        <v>0</v>
      </c>
      <c r="AR65">
        <v>0.84119999999999995</v>
      </c>
      <c r="AS65">
        <v>1.8793499999999999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615.03295764479731</v>
      </c>
      <c r="DN65">
        <v>22.901938909715422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36.997626158940399</v>
      </c>
      <c r="L66">
        <v>22.819252784499035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2.0011520737327189</v>
      </c>
      <c r="R66">
        <v>10.766068950330315</v>
      </c>
      <c r="S66">
        <v>2.8840859301227568</v>
      </c>
      <c r="T66">
        <v>0</v>
      </c>
      <c r="U66">
        <v>330.95836825679891</v>
      </c>
      <c r="V66">
        <v>5.2680540270135081</v>
      </c>
      <c r="W66">
        <v>11.494039431453462</v>
      </c>
      <c r="X66">
        <v>37.467578756768155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13.729979999999996</v>
      </c>
      <c r="AL66">
        <v>18.001100000000001</v>
      </c>
      <c r="AM66">
        <v>0</v>
      </c>
      <c r="AN66">
        <v>0</v>
      </c>
      <c r="AO66">
        <v>0</v>
      </c>
      <c r="AP66">
        <v>1.3013575663412231</v>
      </c>
      <c r="AQ66">
        <v>0</v>
      </c>
      <c r="AR66">
        <v>0.84119999999999995</v>
      </c>
      <c r="AS66">
        <v>1.8793499999999999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615.03295764479731</v>
      </c>
      <c r="DN66">
        <v>22.901938909715422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36.997626158940399</v>
      </c>
      <c r="L67">
        <v>22.819252784499035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2.0011520737327189</v>
      </c>
      <c r="R67">
        <v>10.766068950330315</v>
      </c>
      <c r="S67">
        <v>2.8840859301227568</v>
      </c>
      <c r="T67">
        <v>0</v>
      </c>
      <c r="U67">
        <v>330.95836825679891</v>
      </c>
      <c r="V67">
        <v>5.2680540270135081</v>
      </c>
      <c r="W67">
        <v>11.494039431453462</v>
      </c>
      <c r="X67">
        <v>37.467578756768155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13.729979999999996</v>
      </c>
      <c r="AL67">
        <v>3.5412000000000003</v>
      </c>
      <c r="AM67">
        <v>0</v>
      </c>
      <c r="AN67">
        <v>0</v>
      </c>
      <c r="AO67">
        <v>0</v>
      </c>
      <c r="AP67">
        <v>1.3013575663412231</v>
      </c>
      <c r="AQ67">
        <v>0</v>
      </c>
      <c r="AR67">
        <v>0.84119999999999995</v>
      </c>
      <c r="AS67">
        <v>1.8793499999999999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601.09216800400566</v>
      </c>
      <c r="DN67">
        <v>22.38282855050716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36.168552790808995</v>
      </c>
      <c r="L68">
        <v>22.819487156917983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2.0011520737327189</v>
      </c>
      <c r="R68">
        <v>10.766068950330315</v>
      </c>
      <c r="S68">
        <v>2.8840859301227568</v>
      </c>
      <c r="T68">
        <v>0</v>
      </c>
      <c r="U68">
        <v>330.95836825679891</v>
      </c>
      <c r="V68">
        <v>5.2680540270135081</v>
      </c>
      <c r="W68">
        <v>11.494039431453462</v>
      </c>
      <c r="X68">
        <v>37.467578756768155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13.729979999999996</v>
      </c>
      <c r="AL68">
        <v>0.59020000000000017</v>
      </c>
      <c r="AM68">
        <v>0</v>
      </c>
      <c r="AN68">
        <v>0</v>
      </c>
      <c r="AO68">
        <v>0</v>
      </c>
      <c r="AP68">
        <v>1.3013575663412231</v>
      </c>
      <c r="AQ68">
        <v>0</v>
      </c>
      <c r="AR68">
        <v>0.84119999999999995</v>
      </c>
      <c r="AS68">
        <v>1.8793499999999999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597.4480252143378</v>
      </c>
      <c r="DN68">
        <v>22.247132344462582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82.076467917411918</v>
      </c>
      <c r="L69">
        <v>22.819487156917983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2.0011520737327189</v>
      </c>
      <c r="R69">
        <v>10.766068950330315</v>
      </c>
      <c r="S69">
        <v>2.8840859301227568</v>
      </c>
      <c r="T69">
        <v>0</v>
      </c>
      <c r="U69">
        <v>330.95836825679891</v>
      </c>
      <c r="V69">
        <v>5.2680540270135081</v>
      </c>
      <c r="W69">
        <v>11.494039431453462</v>
      </c>
      <c r="X69">
        <v>37.467578756768155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13.729979999999996</v>
      </c>
      <c r="AL69">
        <v>0.59020000000000017</v>
      </c>
      <c r="AM69">
        <v>0</v>
      </c>
      <c r="AN69">
        <v>0</v>
      </c>
      <c r="AO69">
        <v>0</v>
      </c>
      <c r="AP69">
        <v>1.3013575663412231</v>
      </c>
      <c r="AQ69">
        <v>0</v>
      </c>
      <c r="AR69">
        <v>0.84119999999999995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641.2136967033374</v>
      </c>
      <c r="DN69">
        <v>23.876825982065839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82.076467917411918</v>
      </c>
      <c r="L70">
        <v>51.861351190868902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5.2188171477079797</v>
      </c>
      <c r="R70">
        <v>10.766068950330315</v>
      </c>
      <c r="S70">
        <v>5.4556666734177215</v>
      </c>
      <c r="T70">
        <v>0</v>
      </c>
      <c r="U70">
        <v>330.95836825679891</v>
      </c>
      <c r="V70">
        <v>5.2680540270135081</v>
      </c>
      <c r="W70">
        <v>11.494039431453462</v>
      </c>
      <c r="X70">
        <v>37.467578756768155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4.8108000000000004</v>
      </c>
      <c r="AI70">
        <v>0</v>
      </c>
      <c r="AJ70">
        <v>0</v>
      </c>
      <c r="AK70">
        <v>13.729979999999996</v>
      </c>
      <c r="AL70">
        <v>0.59020000000000017</v>
      </c>
      <c r="AM70">
        <v>0</v>
      </c>
      <c r="AN70">
        <v>0</v>
      </c>
      <c r="AO70">
        <v>0</v>
      </c>
      <c r="AP70">
        <v>1.3013575663412231</v>
      </c>
      <c r="AQ70">
        <v>0</v>
      </c>
      <c r="AR70">
        <v>0.84119999999999995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679.43246185104135</v>
      </c>
      <c r="DN70">
        <v>25.299970685582892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82.076467917411918</v>
      </c>
      <c r="L71">
        <v>51.861204638982421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4.3667669403024911</v>
      </c>
      <c r="R71">
        <v>10.766068950330315</v>
      </c>
      <c r="S71">
        <v>6.4534162508909478</v>
      </c>
      <c r="T71">
        <v>0</v>
      </c>
      <c r="U71">
        <v>330.95836825679891</v>
      </c>
      <c r="V71">
        <v>5.2680540270135081</v>
      </c>
      <c r="W71">
        <v>11.494039431453462</v>
      </c>
      <c r="X71">
        <v>37.467578756768155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0.59020000000000017</v>
      </c>
      <c r="AM71">
        <v>0</v>
      </c>
      <c r="AN71">
        <v>0</v>
      </c>
      <c r="AO71">
        <v>0</v>
      </c>
      <c r="AP71">
        <v>1.3013575663412231</v>
      </c>
      <c r="AQ71">
        <v>0</v>
      </c>
      <c r="AR71">
        <v>0.84119999999999995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688.24646895314561</v>
      </c>
      <c r="DN71">
        <v>25.628176001659945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82.078706458990894</v>
      </c>
      <c r="L72">
        <v>51.861204638982421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4.3667669403024911</v>
      </c>
      <c r="R72">
        <v>10.766068950330315</v>
      </c>
      <c r="S72">
        <v>6.4534162508909478</v>
      </c>
      <c r="T72">
        <v>0</v>
      </c>
      <c r="U72">
        <v>330.95836825679891</v>
      </c>
      <c r="V72">
        <v>5.2680540270135081</v>
      </c>
      <c r="W72">
        <v>11.494039431453462</v>
      </c>
      <c r="X72">
        <v>37.467578756768155</v>
      </c>
      <c r="Y72">
        <v>0</v>
      </c>
      <c r="Z72">
        <v>0</v>
      </c>
      <c r="AA72">
        <v>0</v>
      </c>
      <c r="AB72">
        <v>3.345368000000001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0.59020000000000017</v>
      </c>
      <c r="AM72">
        <v>0</v>
      </c>
      <c r="AN72">
        <v>0</v>
      </c>
      <c r="AO72">
        <v>0</v>
      </c>
      <c r="AP72">
        <v>1.3013575663412231</v>
      </c>
      <c r="AQ72">
        <v>0</v>
      </c>
      <c r="AR72">
        <v>0.84119999999999995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698.34383209200269</v>
      </c>
      <c r="DN72">
        <v>26.004169404381905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82.078706458990894</v>
      </c>
      <c r="L73">
        <v>51.861204638982421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4.3667669403024911</v>
      </c>
      <c r="R73">
        <v>10.766068950330315</v>
      </c>
      <c r="S73">
        <v>6.4534162508909478</v>
      </c>
      <c r="T73">
        <v>0</v>
      </c>
      <c r="U73">
        <v>330.95836825679891</v>
      </c>
      <c r="V73">
        <v>5.2680540270135081</v>
      </c>
      <c r="W73">
        <v>11.494039431453462</v>
      </c>
      <c r="X73">
        <v>37.467578756768155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4.0259999999999998</v>
      </c>
      <c r="AE73">
        <v>4.1858595999999997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13.729979999999996</v>
      </c>
      <c r="AL73">
        <v>0.59020000000000017</v>
      </c>
      <c r="AM73">
        <v>0</v>
      </c>
      <c r="AN73">
        <v>0</v>
      </c>
      <c r="AO73">
        <v>0</v>
      </c>
      <c r="AP73">
        <v>1.3013575663412231</v>
      </c>
      <c r="AQ73">
        <v>0</v>
      </c>
      <c r="AR73">
        <v>0.84119999999999995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706.59257385116757</v>
      </c>
      <c r="DN73">
        <v>26.311368025207116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82.078706458990894</v>
      </c>
      <c r="L74">
        <v>62.2336404110548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4.3667669403024911</v>
      </c>
      <c r="R74">
        <v>10.766068950330315</v>
      </c>
      <c r="S74">
        <v>6.4534162508909478</v>
      </c>
      <c r="T74">
        <v>0</v>
      </c>
      <c r="U74">
        <v>330.95836825679891</v>
      </c>
      <c r="V74">
        <v>5.2680540270135081</v>
      </c>
      <c r="W74">
        <v>11.494039431453462</v>
      </c>
      <c r="X74">
        <v>37.467578756768155</v>
      </c>
      <c r="Y74">
        <v>0</v>
      </c>
      <c r="Z74">
        <v>0</v>
      </c>
      <c r="AA74">
        <v>3.5314901896434514</v>
      </c>
      <c r="AB74">
        <v>3.345368000000001</v>
      </c>
      <c r="AC74">
        <v>0</v>
      </c>
      <c r="AD74">
        <v>4.0259999999999998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0.59020000000000017</v>
      </c>
      <c r="AM74">
        <v>1.1512400000000003</v>
      </c>
      <c r="AN74">
        <v>0</v>
      </c>
      <c r="AO74">
        <v>0</v>
      </c>
      <c r="AP74">
        <v>1.3013575663412231</v>
      </c>
      <c r="AQ74">
        <v>0</v>
      </c>
      <c r="AR74">
        <v>0.84119999999999995</v>
      </c>
      <c r="AS74">
        <v>6.2872799999999991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732.53147206823576</v>
      </c>
      <c r="DN74">
        <v>27.277290589864677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61.998633565872026</v>
      </c>
      <c r="L75">
        <v>22.819308461233316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2.0011520737327189</v>
      </c>
      <c r="R75">
        <v>10.766068950330315</v>
      </c>
      <c r="S75">
        <v>3.1113602103418052</v>
      </c>
      <c r="T75">
        <v>0</v>
      </c>
      <c r="U75">
        <v>330.95836825679891</v>
      </c>
      <c r="V75">
        <v>5.2680540270135081</v>
      </c>
      <c r="W75">
        <v>11.494039431453462</v>
      </c>
      <c r="X75">
        <v>37.467578756768155</v>
      </c>
      <c r="Y75">
        <v>0</v>
      </c>
      <c r="Z75">
        <v>0.55880000000000007</v>
      </c>
      <c r="AA75">
        <v>5.6182798471600375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0.59020000000000017</v>
      </c>
      <c r="AM75">
        <v>1.1512400000000003</v>
      </c>
      <c r="AN75">
        <v>0</v>
      </c>
      <c r="AO75">
        <v>0</v>
      </c>
      <c r="AP75">
        <v>1.3013575663412231</v>
      </c>
      <c r="AQ75">
        <v>0</v>
      </c>
      <c r="AR75">
        <v>0.84119999999999995</v>
      </c>
      <c r="AS75">
        <v>6.2872799999999991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690.95264624780236</v>
      </c>
      <c r="DN75">
        <v>25.729077117755452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55.998970467231757</v>
      </c>
      <c r="L76">
        <v>22.819308461233316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2.0011520737327189</v>
      </c>
      <c r="R76">
        <v>10.766068950330315</v>
      </c>
      <c r="S76">
        <v>2.9970920560747665</v>
      </c>
      <c r="T76">
        <v>0</v>
      </c>
      <c r="U76">
        <v>330.95836825679891</v>
      </c>
      <c r="V76">
        <v>5.2680540270135081</v>
      </c>
      <c r="W76">
        <v>11.494039431453462</v>
      </c>
      <c r="X76">
        <v>37.467578756768155</v>
      </c>
      <c r="Y76">
        <v>0</v>
      </c>
      <c r="Z76">
        <v>3.3125664000000006</v>
      </c>
      <c r="AA76">
        <v>8.0261140673714824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0.59020000000000017</v>
      </c>
      <c r="AM76">
        <v>2.6762944000000006</v>
      </c>
      <c r="AN76">
        <v>0</v>
      </c>
      <c r="AO76">
        <v>0</v>
      </c>
      <c r="AP76">
        <v>1.3013575663412231</v>
      </c>
      <c r="AQ76">
        <v>0</v>
      </c>
      <c r="AR76">
        <v>2.2432000000000003</v>
      </c>
      <c r="AS76">
        <v>6.2872799999999991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711.26361216472731</v>
      </c>
      <c r="DN76">
        <v>26.485448568134778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51.002152653061231</v>
      </c>
      <c r="L77">
        <v>22.819308461233316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2.0025940337224384</v>
      </c>
      <c r="R77">
        <v>10.766068950330315</v>
      </c>
      <c r="S77">
        <v>2.9970920560747665</v>
      </c>
      <c r="T77">
        <v>0</v>
      </c>
      <c r="U77">
        <v>330.95836825679891</v>
      </c>
      <c r="V77">
        <v>5.2680540270135081</v>
      </c>
      <c r="W77">
        <v>11.494039431453462</v>
      </c>
      <c r="X77">
        <v>37.467578756768155</v>
      </c>
      <c r="Y77">
        <v>0</v>
      </c>
      <c r="Z77">
        <v>3.3125664000000006</v>
      </c>
      <c r="AA77">
        <v>9.6313368808457778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0.59020000000000017</v>
      </c>
      <c r="AM77">
        <v>2.6762944000000006</v>
      </c>
      <c r="AN77">
        <v>0</v>
      </c>
      <c r="AO77">
        <v>0</v>
      </c>
      <c r="AP77">
        <v>1.3013575663412231</v>
      </c>
      <c r="AQ77">
        <v>0</v>
      </c>
      <c r="AR77">
        <v>10.094400000000002</v>
      </c>
      <c r="AS77">
        <v>6.2872799999999991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715.56447120148493</v>
      </c>
      <c r="DN77">
        <v>26.645636490670586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55.998970467231757</v>
      </c>
      <c r="L78">
        <v>22.819308461233316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2.0025940337224384</v>
      </c>
      <c r="R78">
        <v>10.766068950330315</v>
      </c>
      <c r="S78">
        <v>2.9970920560747665</v>
      </c>
      <c r="T78">
        <v>0</v>
      </c>
      <c r="U78">
        <v>330.95836825679891</v>
      </c>
      <c r="V78">
        <v>5.2680540270135081</v>
      </c>
      <c r="W78">
        <v>11.494039431453462</v>
      </c>
      <c r="X78">
        <v>37.467578756768155</v>
      </c>
      <c r="Y78">
        <v>0</v>
      </c>
      <c r="Z78">
        <v>3.3125664000000006</v>
      </c>
      <c r="AA78">
        <v>9.6313368808457778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13.729979999999996</v>
      </c>
      <c r="AL78">
        <v>0.59020000000000017</v>
      </c>
      <c r="AM78">
        <v>2.6762944000000006</v>
      </c>
      <c r="AN78">
        <v>0</v>
      </c>
      <c r="AO78">
        <v>0</v>
      </c>
      <c r="AP78">
        <v>1.3013575663412231</v>
      </c>
      <c r="AQ78">
        <v>0</v>
      </c>
      <c r="AR78">
        <v>10.094400000000002</v>
      </c>
      <c r="AS78">
        <v>6.2872799999999991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720.38190326459323</v>
      </c>
      <c r="DN78">
        <v>26.825022241732764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65.388700934098424</v>
      </c>
      <c r="L79">
        <v>22.819308461233316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2.0025940337224384</v>
      </c>
      <c r="R79">
        <v>10.766068950330315</v>
      </c>
      <c r="S79">
        <v>2.9970920560747665</v>
      </c>
      <c r="T79">
        <v>0</v>
      </c>
      <c r="U79">
        <v>330.95836825679891</v>
      </c>
      <c r="V79">
        <v>5.2680540270135081</v>
      </c>
      <c r="W79">
        <v>10.330610558530987</v>
      </c>
      <c r="X79">
        <v>37.467578756768155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35.599919999999997</v>
      </c>
      <c r="AI79">
        <v>4.1524652000000009</v>
      </c>
      <c r="AJ79">
        <v>0</v>
      </c>
      <c r="AK79">
        <v>13.729979999999996</v>
      </c>
      <c r="AL79">
        <v>0.59020000000000017</v>
      </c>
      <c r="AM79">
        <v>2.6762944000000006</v>
      </c>
      <c r="AN79">
        <v>0</v>
      </c>
      <c r="AO79">
        <v>0</v>
      </c>
      <c r="AP79">
        <v>1.3013575663412231</v>
      </c>
      <c r="AQ79">
        <v>0</v>
      </c>
      <c r="AR79">
        <v>1.6823999999999999</v>
      </c>
      <c r="AS79">
        <v>6.2872799999999991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714.62330128536303</v>
      </c>
      <c r="DN79">
        <v>26.610519839643054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77.004571122844055</v>
      </c>
      <c r="L80">
        <v>22.819308461233316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1.9306020942408375</v>
      </c>
      <c r="R80">
        <v>10.766068950330315</v>
      </c>
      <c r="S80">
        <v>2.9970920560747665</v>
      </c>
      <c r="T80">
        <v>0</v>
      </c>
      <c r="U80">
        <v>330.95836825679891</v>
      </c>
      <c r="V80">
        <v>5.2680540270135081</v>
      </c>
      <c r="W80">
        <v>10.330610558530987</v>
      </c>
      <c r="X80">
        <v>37.467578756768155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33.675600000000003</v>
      </c>
      <c r="AI80">
        <v>0.96990000000000032</v>
      </c>
      <c r="AJ80">
        <v>0</v>
      </c>
      <c r="AK80">
        <v>13.729979999999996</v>
      </c>
      <c r="AL80">
        <v>0.59020000000000017</v>
      </c>
      <c r="AM80">
        <v>2.6762944000000006</v>
      </c>
      <c r="AN80">
        <v>0</v>
      </c>
      <c r="AO80">
        <v>0</v>
      </c>
      <c r="AP80">
        <v>1.1386878705485706</v>
      </c>
      <c r="AQ80">
        <v>0</v>
      </c>
      <c r="AR80">
        <v>1.6823999999999999</v>
      </c>
      <c r="AS80">
        <v>2.3918999999999992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716.91685001899748</v>
      </c>
      <c r="DN80">
        <v>26.695914459480012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75.718397435404015</v>
      </c>
      <c r="L81">
        <v>22.819440217007635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1.9306020942408375</v>
      </c>
      <c r="R81">
        <v>10.766068950330315</v>
      </c>
      <c r="S81">
        <v>2.9970920560747665</v>
      </c>
      <c r="T81">
        <v>0</v>
      </c>
      <c r="U81">
        <v>330.95836825679891</v>
      </c>
      <c r="V81">
        <v>5.2680540270135081</v>
      </c>
      <c r="W81">
        <v>10.330610558530987</v>
      </c>
      <c r="X81">
        <v>37.467578756768155</v>
      </c>
      <c r="Y81">
        <v>0</v>
      </c>
      <c r="Z81">
        <v>3.3125664000000006</v>
      </c>
      <c r="AA81">
        <v>6.5814135352446153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31.270200000000003</v>
      </c>
      <c r="AI81">
        <v>0</v>
      </c>
      <c r="AJ81">
        <v>0</v>
      </c>
      <c r="AK81">
        <v>13.729979999999996</v>
      </c>
      <c r="AL81">
        <v>0.59020000000000017</v>
      </c>
      <c r="AM81">
        <v>2.6762944000000006</v>
      </c>
      <c r="AN81">
        <v>0</v>
      </c>
      <c r="AO81">
        <v>0</v>
      </c>
      <c r="AP81">
        <v>1.1386878705485706</v>
      </c>
      <c r="AQ81">
        <v>0</v>
      </c>
      <c r="AR81">
        <v>1.6823999999999999</v>
      </c>
      <c r="AS81">
        <v>1.5376500000000002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711.56057712103268</v>
      </c>
      <c r="DN81">
        <v>26.496464855442081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82.078614564204457</v>
      </c>
      <c r="L82">
        <v>22.819213174748398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1.9306020942408375</v>
      </c>
      <c r="R82">
        <v>10.766068950330315</v>
      </c>
      <c r="S82">
        <v>2.9970920560747665</v>
      </c>
      <c r="T82">
        <v>0</v>
      </c>
      <c r="U82">
        <v>330.95836825679891</v>
      </c>
      <c r="V82">
        <v>5.2680540270135081</v>
      </c>
      <c r="W82">
        <v>10.330610558530987</v>
      </c>
      <c r="X82">
        <v>37.467578756768155</v>
      </c>
      <c r="Y82">
        <v>0</v>
      </c>
      <c r="Z82">
        <v>3.3125664000000006</v>
      </c>
      <c r="AA82">
        <v>3.41109847863288</v>
      </c>
      <c r="AB82">
        <v>5.0790000000000015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19.243200000000002</v>
      </c>
      <c r="AI82">
        <v>0</v>
      </c>
      <c r="AJ82">
        <v>0</v>
      </c>
      <c r="AK82">
        <v>13.729979999999996</v>
      </c>
      <c r="AL82">
        <v>0.59020000000000017</v>
      </c>
      <c r="AM82">
        <v>1.1512400000000003</v>
      </c>
      <c r="AN82">
        <v>0</v>
      </c>
      <c r="AO82">
        <v>0</v>
      </c>
      <c r="AP82">
        <v>1.1386878705485706</v>
      </c>
      <c r="AQ82">
        <v>0</v>
      </c>
      <c r="AR82">
        <v>1.6823999999999999</v>
      </c>
      <c r="AS82">
        <v>1.5376500000000002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688.57562050141132</v>
      </c>
      <c r="DN82">
        <v>25.640502104992844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39.000830194778956</v>
      </c>
      <c r="L83">
        <v>22.819252784499035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1.8585733157199473</v>
      </c>
      <c r="R83">
        <v>4.8224231644849178</v>
      </c>
      <c r="S83">
        <v>1.8564723958333336</v>
      </c>
      <c r="T83">
        <v>0</v>
      </c>
      <c r="U83">
        <v>330.95836825679891</v>
      </c>
      <c r="V83">
        <v>5.2680540270135081</v>
      </c>
      <c r="W83">
        <v>10.330610558530987</v>
      </c>
      <c r="X83">
        <v>37.467578756768155</v>
      </c>
      <c r="Y83">
        <v>0</v>
      </c>
      <c r="Z83">
        <v>1.6562832000000001</v>
      </c>
      <c r="AA83">
        <v>0</v>
      </c>
      <c r="AB83">
        <v>1.0158000000000003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16.837800000000001</v>
      </c>
      <c r="AI83">
        <v>0</v>
      </c>
      <c r="AJ83">
        <v>0</v>
      </c>
      <c r="AK83">
        <v>13.729979999999996</v>
      </c>
      <c r="AL83">
        <v>0.59020000000000017</v>
      </c>
      <c r="AM83">
        <v>0</v>
      </c>
      <c r="AN83">
        <v>0</v>
      </c>
      <c r="AO83">
        <v>0</v>
      </c>
      <c r="AP83">
        <v>1.1386878705485706</v>
      </c>
      <c r="AQ83">
        <v>0</v>
      </c>
      <c r="AR83">
        <v>10.094400000000002</v>
      </c>
      <c r="AS83">
        <v>1.5376500000000002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629.7455377294275</v>
      </c>
      <c r="DN83">
        <v>23.449778614061128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38.544437501010258</v>
      </c>
      <c r="L84">
        <v>22.819713198896036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1.8585733157199473</v>
      </c>
      <c r="R84">
        <v>4.8224231644849178</v>
      </c>
      <c r="S84">
        <v>1.8548827292110874</v>
      </c>
      <c r="T84">
        <v>0</v>
      </c>
      <c r="U84">
        <v>330.95836825679891</v>
      </c>
      <c r="V84">
        <v>5.2680540270135081</v>
      </c>
      <c r="W84">
        <v>10.330610558530987</v>
      </c>
      <c r="X84">
        <v>37.467578756768155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9.6216000000000008</v>
      </c>
      <c r="AI84">
        <v>0</v>
      </c>
      <c r="AJ84">
        <v>0</v>
      </c>
      <c r="AK84">
        <v>13.729979999999996</v>
      </c>
      <c r="AL84">
        <v>0.59020000000000017</v>
      </c>
      <c r="AM84">
        <v>0</v>
      </c>
      <c r="AN84">
        <v>0</v>
      </c>
      <c r="AO84">
        <v>0</v>
      </c>
      <c r="AP84">
        <v>1.1386878705485706</v>
      </c>
      <c r="AQ84">
        <v>0</v>
      </c>
      <c r="AR84">
        <v>10.094400000000002</v>
      </c>
      <c r="AS84">
        <v>1.5376500000000002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615.10053907081476</v>
      </c>
      <c r="DN84">
        <v>22.904445726679779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38.999817084684537</v>
      </c>
      <c r="L85">
        <v>22.819475656986924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1.8585733157199473</v>
      </c>
      <c r="R85">
        <v>4.8224231644849178</v>
      </c>
      <c r="S85">
        <v>1.8548827292110874</v>
      </c>
      <c r="T85">
        <v>0</v>
      </c>
      <c r="U85">
        <v>330.95836825679891</v>
      </c>
      <c r="V85">
        <v>5.2680540270135081</v>
      </c>
      <c r="W85">
        <v>10.330610558530987</v>
      </c>
      <c r="X85">
        <v>37.467578756768155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4.8108000000000004</v>
      </c>
      <c r="AI85">
        <v>0</v>
      </c>
      <c r="AJ85">
        <v>0</v>
      </c>
      <c r="AK85">
        <v>13.729979999999996</v>
      </c>
      <c r="AL85">
        <v>0.59020000000000017</v>
      </c>
      <c r="AM85">
        <v>0</v>
      </c>
      <c r="AN85">
        <v>0</v>
      </c>
      <c r="AO85">
        <v>0</v>
      </c>
      <c r="AP85">
        <v>1.1386878705485706</v>
      </c>
      <c r="AQ85">
        <v>0</v>
      </c>
      <c r="AR85">
        <v>2.2432000000000003</v>
      </c>
      <c r="AS85">
        <v>1.5376500000000002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603.33190736241374</v>
      </c>
      <c r="DN85">
        <v>22.46621947684601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35.318039477298584</v>
      </c>
      <c r="L86">
        <v>22.819475656986924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1.8585733157199473</v>
      </c>
      <c r="R86">
        <v>10.766068950330315</v>
      </c>
      <c r="S86">
        <v>1.8548827292110874</v>
      </c>
      <c r="T86">
        <v>0</v>
      </c>
      <c r="U86">
        <v>330.95836825679891</v>
      </c>
      <c r="V86">
        <v>5.2680540270135081</v>
      </c>
      <c r="W86">
        <v>10.330610558530987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4.8108000000000004</v>
      </c>
      <c r="AI86">
        <v>0</v>
      </c>
      <c r="AJ86">
        <v>0</v>
      </c>
      <c r="AK86">
        <v>13.729979999999996</v>
      </c>
      <c r="AL86">
        <v>0.59020000000000017</v>
      </c>
      <c r="AM86">
        <v>0</v>
      </c>
      <c r="AN86">
        <v>0</v>
      </c>
      <c r="AO86">
        <v>0</v>
      </c>
      <c r="AP86">
        <v>1.1386878705485706</v>
      </c>
      <c r="AQ86">
        <v>0</v>
      </c>
      <c r="AR86">
        <v>1.6823999999999999</v>
      </c>
      <c r="AS86">
        <v>1.5376500000000002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603.37508444503896</v>
      </c>
      <c r="DN86">
        <v>22.467827372680343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35.317457263376006</v>
      </c>
      <c r="L87">
        <v>22.819475656986924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1.8585733157199473</v>
      </c>
      <c r="R87">
        <v>10.767271748878924</v>
      </c>
      <c r="S87">
        <v>1.8548827292110874</v>
      </c>
      <c r="T87">
        <v>0</v>
      </c>
      <c r="U87">
        <v>330.95836825679891</v>
      </c>
      <c r="V87">
        <v>5.2680540270135081</v>
      </c>
      <c r="W87">
        <v>10.330610558530987</v>
      </c>
      <c r="X87">
        <v>37.467578756768155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13.729979999999996</v>
      </c>
      <c r="AL87">
        <v>0.59020000000000017</v>
      </c>
      <c r="AM87">
        <v>0</v>
      </c>
      <c r="AN87">
        <v>0</v>
      </c>
      <c r="AO87">
        <v>0</v>
      </c>
      <c r="AP87">
        <v>0.81334847896326457</v>
      </c>
      <c r="AQ87">
        <v>0</v>
      </c>
      <c r="AR87">
        <v>1.6823999999999999</v>
      </c>
      <c r="AS87">
        <v>1.8793499999999999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598.75338291016317</v>
      </c>
      <c r="DN87">
        <v>22.295710100596956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35.317825664640061</v>
      </c>
      <c r="L88">
        <v>22.819475656986924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1.8585733157199473</v>
      </c>
      <c r="R88">
        <v>10.767271748878924</v>
      </c>
      <c r="S88">
        <v>1.8548827292110874</v>
      </c>
      <c r="T88">
        <v>0</v>
      </c>
      <c r="U88">
        <v>330.95836825679891</v>
      </c>
      <c r="V88">
        <v>5.2680540270135081</v>
      </c>
      <c r="W88">
        <v>10.330610558530987</v>
      </c>
      <c r="X88">
        <v>37.467578756768155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13.729979999999996</v>
      </c>
      <c r="AL88">
        <v>0.59020000000000017</v>
      </c>
      <c r="AM88">
        <v>0</v>
      </c>
      <c r="AN88">
        <v>0</v>
      </c>
      <c r="AO88">
        <v>0</v>
      </c>
      <c r="AP88">
        <v>0.81334847896326457</v>
      </c>
      <c r="AQ88">
        <v>0</v>
      </c>
      <c r="AR88">
        <v>1.6823999999999999</v>
      </c>
      <c r="AS88">
        <v>1.8793499999999999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598.75373808582185</v>
      </c>
      <c r="DN88">
        <v>22.295723326202328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35.317927927927933</v>
      </c>
      <c r="L89">
        <v>22.819475656986924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1.8585733157199473</v>
      </c>
      <c r="R89">
        <v>10.767271748878924</v>
      </c>
      <c r="S89">
        <v>1.8548827292110874</v>
      </c>
      <c r="T89">
        <v>0</v>
      </c>
      <c r="U89">
        <v>330.95836825679891</v>
      </c>
      <c r="V89">
        <v>5.2699366286438529</v>
      </c>
      <c r="W89">
        <v>10.330610558530987</v>
      </c>
      <c r="X89">
        <v>37.467578756768155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13.729979999999996</v>
      </c>
      <c r="AL89">
        <v>3.2461000000000011</v>
      </c>
      <c r="AM89">
        <v>0</v>
      </c>
      <c r="AN89">
        <v>0</v>
      </c>
      <c r="AO89">
        <v>0</v>
      </c>
      <c r="AP89">
        <v>0.81334847896326457</v>
      </c>
      <c r="AQ89">
        <v>0</v>
      </c>
      <c r="AR89">
        <v>2.2432000000000003</v>
      </c>
      <c r="AS89">
        <v>1.8793499999999999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601.85687226567836</v>
      </c>
      <c r="DN89">
        <v>22.411274011264062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35.318227990970655</v>
      </c>
      <c r="L90">
        <v>22.819475656986924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1.8585733157199473</v>
      </c>
      <c r="R90">
        <v>10.767271748878924</v>
      </c>
      <c r="S90">
        <v>1.8548827292110874</v>
      </c>
      <c r="T90">
        <v>0</v>
      </c>
      <c r="U90">
        <v>330.95836825679891</v>
      </c>
      <c r="V90">
        <v>5.2699366286438529</v>
      </c>
      <c r="W90">
        <v>10.330610558530987</v>
      </c>
      <c r="X90">
        <v>37.467578756768155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13.729979999999996</v>
      </c>
      <c r="AL90">
        <v>3.2461000000000011</v>
      </c>
      <c r="AM90">
        <v>0</v>
      </c>
      <c r="AN90">
        <v>0</v>
      </c>
      <c r="AO90">
        <v>0</v>
      </c>
      <c r="AP90">
        <v>0.81334847896326457</v>
      </c>
      <c r="AQ90">
        <v>0</v>
      </c>
      <c r="AR90">
        <v>10.094400000000002</v>
      </c>
      <c r="AS90">
        <v>1.8793499999999999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609.4265034256606</v>
      </c>
      <c r="DN90">
        <v>22.693142914324397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34.311508481651551</v>
      </c>
      <c r="L91">
        <v>22.819475656986924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1.8585733157199473</v>
      </c>
      <c r="R91">
        <v>10.767271748878924</v>
      </c>
      <c r="S91">
        <v>1.8548827292110874</v>
      </c>
      <c r="T91">
        <v>0</v>
      </c>
      <c r="U91">
        <v>330.95836825679891</v>
      </c>
      <c r="V91">
        <v>5.2699366286438529</v>
      </c>
      <c r="W91">
        <v>10.330610558530987</v>
      </c>
      <c r="X91">
        <v>37.467578756768155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13.729979999999996</v>
      </c>
      <c r="AL91">
        <v>3.2461000000000011</v>
      </c>
      <c r="AM91">
        <v>0</v>
      </c>
      <c r="AN91">
        <v>0</v>
      </c>
      <c r="AO91">
        <v>0</v>
      </c>
      <c r="AP91">
        <v>0.81334847896326457</v>
      </c>
      <c r="AQ91">
        <v>0</v>
      </c>
      <c r="AR91">
        <v>10.094400000000002</v>
      </c>
      <c r="AS91">
        <v>1.8793499999999999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608.45592514672614</v>
      </c>
      <c r="DN91">
        <v>22.657001683939839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36.324019739793634</v>
      </c>
      <c r="L92">
        <v>22.819475656986924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1.8585733157199473</v>
      </c>
      <c r="R92">
        <v>10.767271748878924</v>
      </c>
      <c r="S92">
        <v>1.8548827292110874</v>
      </c>
      <c r="T92">
        <v>0</v>
      </c>
      <c r="U92">
        <v>330.95836825679891</v>
      </c>
      <c r="V92">
        <v>5.2699366286438529</v>
      </c>
      <c r="W92">
        <v>10.330610558530987</v>
      </c>
      <c r="X92">
        <v>37.467578756768155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3.2461000000000011</v>
      </c>
      <c r="AM92">
        <v>0</v>
      </c>
      <c r="AN92">
        <v>0</v>
      </c>
      <c r="AO92">
        <v>0</v>
      </c>
      <c r="AP92">
        <v>0.81334847896326457</v>
      </c>
      <c r="AQ92">
        <v>0</v>
      </c>
      <c r="AR92">
        <v>2.2432000000000003</v>
      </c>
      <c r="AS92">
        <v>1.8793499999999999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602.82684538149806</v>
      </c>
      <c r="DN92">
        <v>22.447392707310037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35.318465637725595</v>
      </c>
      <c r="L93">
        <v>22.819475656986924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1.8585733157199473</v>
      </c>
      <c r="R93">
        <v>4.9998953234606391</v>
      </c>
      <c r="S93">
        <v>1.8548827292110874</v>
      </c>
      <c r="T93">
        <v>0</v>
      </c>
      <c r="U93">
        <v>330.95836825679891</v>
      </c>
      <c r="V93">
        <v>0</v>
      </c>
      <c r="W93">
        <v>10.330610558530987</v>
      </c>
      <c r="X93">
        <v>37.467578756768155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3.2461000000000011</v>
      </c>
      <c r="AM93">
        <v>0</v>
      </c>
      <c r="AN93">
        <v>0</v>
      </c>
      <c r="AO93">
        <v>0</v>
      </c>
      <c r="AP93">
        <v>0.81334847896326457</v>
      </c>
      <c r="AQ93">
        <v>0</v>
      </c>
      <c r="AR93">
        <v>1.6823999999999999</v>
      </c>
      <c r="AS93">
        <v>1.3667999999999998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590.18150033977372</v>
      </c>
      <c r="DN93">
        <v>21.976520592904048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35.327864828709359</v>
      </c>
      <c r="L94">
        <v>22.819475656986924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1.8585733157199473</v>
      </c>
      <c r="R94">
        <v>4.9998953234606391</v>
      </c>
      <c r="S94">
        <v>1.8548827292110874</v>
      </c>
      <c r="T94">
        <v>0</v>
      </c>
      <c r="U94">
        <v>330.95836825679891</v>
      </c>
      <c r="V94">
        <v>0</v>
      </c>
      <c r="W94">
        <v>10.330610558530987</v>
      </c>
      <c r="X94">
        <v>37.468716454352439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3.2461000000000011</v>
      </c>
      <c r="AM94">
        <v>0</v>
      </c>
      <c r="AN94">
        <v>0</v>
      </c>
      <c r="AO94">
        <v>0</v>
      </c>
      <c r="AP94">
        <v>0.81334847896326457</v>
      </c>
      <c r="AQ94">
        <v>0</v>
      </c>
      <c r="AR94">
        <v>1.6823999999999999</v>
      </c>
      <c r="AS94">
        <v>1.3667999999999998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590.19165906897194</v>
      </c>
      <c r="DN94">
        <v>21.976898752274035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35.317566309911591</v>
      </c>
      <c r="L95">
        <v>22.819475656986924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1.8585733157199473</v>
      </c>
      <c r="R95">
        <v>5.0007980845969673</v>
      </c>
      <c r="S95">
        <v>1.8548827292110874</v>
      </c>
      <c r="T95">
        <v>0</v>
      </c>
      <c r="U95">
        <v>330.95836825679891</v>
      </c>
      <c r="V95">
        <v>0</v>
      </c>
      <c r="W95">
        <v>10.330610558530987</v>
      </c>
      <c r="X95">
        <v>37.468716454352439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3.2461000000000011</v>
      </c>
      <c r="AM95">
        <v>0</v>
      </c>
      <c r="AN95">
        <v>0</v>
      </c>
      <c r="AO95">
        <v>0</v>
      </c>
      <c r="AP95">
        <v>0.81334847896326457</v>
      </c>
      <c r="AQ95">
        <v>0</v>
      </c>
      <c r="AR95">
        <v>1.6823999999999999</v>
      </c>
      <c r="AS95">
        <v>1.3667999999999998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590.18260053823883</v>
      </c>
      <c r="DN95">
        <v>21.976561525345634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35.317566309911591</v>
      </c>
      <c r="L96">
        <v>22.819475656986924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1.8585733157199473</v>
      </c>
      <c r="R96">
        <v>5.0007980845969673</v>
      </c>
      <c r="S96">
        <v>1.8548827292110874</v>
      </c>
      <c r="T96">
        <v>0</v>
      </c>
      <c r="U96">
        <v>330.95836825679891</v>
      </c>
      <c r="V96">
        <v>0</v>
      </c>
      <c r="W96">
        <v>11.191581193658687</v>
      </c>
      <c r="X96">
        <v>37.468716454352439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3.2461000000000011</v>
      </c>
      <c r="AM96">
        <v>0</v>
      </c>
      <c r="AN96">
        <v>0</v>
      </c>
      <c r="AO96">
        <v>0</v>
      </c>
      <c r="AP96">
        <v>0.81334847896326457</v>
      </c>
      <c r="AQ96">
        <v>0</v>
      </c>
      <c r="AR96">
        <v>1.6823999999999999</v>
      </c>
      <c r="AS96">
        <v>1.3667999999999998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591.01266232564217</v>
      </c>
      <c r="DN96">
        <v>22.007470373070003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35.317566309911591</v>
      </c>
      <c r="L97">
        <v>22.819475656986924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1.8585733157199473</v>
      </c>
      <c r="R97">
        <v>5.0007980845969673</v>
      </c>
      <c r="S97">
        <v>1.8548827292110874</v>
      </c>
      <c r="T97">
        <v>0</v>
      </c>
      <c r="U97">
        <v>330.95836825679891</v>
      </c>
      <c r="V97">
        <v>0</v>
      </c>
      <c r="W97">
        <v>11.191581193658687</v>
      </c>
      <c r="X97">
        <v>31.118054140127391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0.81334847896326457</v>
      </c>
      <c r="AQ97">
        <v>0</v>
      </c>
      <c r="AR97">
        <v>1.6823999999999999</v>
      </c>
      <c r="AS97">
        <v>1.3667999999999998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584.88998857258548</v>
      </c>
      <c r="DN97">
        <v>21.779481811901544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35.317566309911591</v>
      </c>
      <c r="L98">
        <v>22.819475656986924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1.8585733157199473</v>
      </c>
      <c r="R98">
        <v>5.0007980845969673</v>
      </c>
      <c r="S98">
        <v>1.8548827292110874</v>
      </c>
      <c r="T98">
        <v>0</v>
      </c>
      <c r="U98">
        <v>330.95836825679891</v>
      </c>
      <c r="V98">
        <v>0</v>
      </c>
      <c r="W98">
        <v>11.191581193658687</v>
      </c>
      <c r="X98">
        <v>20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3.2461000000000011</v>
      </c>
      <c r="AM98">
        <v>0</v>
      </c>
      <c r="AN98">
        <v>0</v>
      </c>
      <c r="AO98">
        <v>0</v>
      </c>
      <c r="AP98">
        <v>0.81334847896326457</v>
      </c>
      <c r="AQ98">
        <v>0</v>
      </c>
      <c r="AR98">
        <v>1.6823999999999999</v>
      </c>
      <c r="AS98">
        <v>1.3667999999999998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574.1710726929457</v>
      </c>
      <c r="DN98">
        <v>21.380343551413947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1.2906993782139724</v>
      </c>
      <c r="L99">
        <f t="shared" si="2"/>
        <v>0.63893779682274288</v>
      </c>
      <c r="M99">
        <f t="shared" si="2"/>
        <v>0</v>
      </c>
      <c r="N99">
        <f t="shared" si="2"/>
        <v>0.72001621517321868</v>
      </c>
      <c r="O99">
        <f t="shared" si="2"/>
        <v>1.2095185469629557</v>
      </c>
      <c r="P99">
        <f t="shared" si="2"/>
        <v>1.4675725845182772</v>
      </c>
      <c r="Q99">
        <f t="shared" si="2"/>
        <v>5.0427652179324475E-2</v>
      </c>
      <c r="R99">
        <f t="shared" si="2"/>
        <v>0.21289931592798092</v>
      </c>
      <c r="S99">
        <f t="shared" si="2"/>
        <v>7.287548281688172E-2</v>
      </c>
      <c r="T99">
        <f t="shared" si="2"/>
        <v>0</v>
      </c>
      <c r="U99">
        <f t="shared" si="2"/>
        <v>7.9430008381631563</v>
      </c>
      <c r="V99">
        <f t="shared" si="2"/>
        <v>8.9563471463412161E-2</v>
      </c>
      <c r="W99">
        <f t="shared" si="2"/>
        <v>0.23172505973027641</v>
      </c>
      <c r="X99">
        <f t="shared" si="2"/>
        <v>0.77788621544673864</v>
      </c>
      <c r="Y99">
        <f t="shared" si="2"/>
        <v>0</v>
      </c>
      <c r="Z99">
        <f t="shared" si="2"/>
        <v>1.3529665600000003E-2</v>
      </c>
      <c r="AA99">
        <f t="shared" si="2"/>
        <v>3.2114488912070145E-2</v>
      </c>
      <c r="AB99">
        <f t="shared" si="2"/>
        <v>4.3340800000000013E-2</v>
      </c>
      <c r="AC99">
        <f t="shared" si="2"/>
        <v>8.4407399999999987E-3</v>
      </c>
      <c r="AD99">
        <f t="shared" si="2"/>
        <v>3.3914688500000005E-2</v>
      </c>
      <c r="AE99">
        <f t="shared" si="2"/>
        <v>0.1119717443</v>
      </c>
      <c r="AF99">
        <f t="shared" si="2"/>
        <v>0</v>
      </c>
      <c r="AG99">
        <f t="shared" si="2"/>
        <v>0</v>
      </c>
      <c r="AH99">
        <f t="shared" si="2"/>
        <v>0.18762119999999999</v>
      </c>
      <c r="AI99">
        <f t="shared" si="2"/>
        <v>1.6541644500000004E-2</v>
      </c>
      <c r="AJ99">
        <f t="shared" si="2"/>
        <v>0</v>
      </c>
      <c r="AK99">
        <f t="shared" si="2"/>
        <v>0.32951951999999995</v>
      </c>
      <c r="AL99">
        <f t="shared" si="2"/>
        <v>7.724242499999999E-2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2.7043836925528548E-2</v>
      </c>
      <c r="AQ99">
        <f t="shared" si="2"/>
        <v>0</v>
      </c>
      <c r="AR99">
        <f t="shared" si="2"/>
        <v>6.6384699999999949E-2</v>
      </c>
      <c r="AS99">
        <f t="shared" si="2"/>
        <v>5.3715240000000025E-2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15.152426559005701</v>
      </c>
      <c r="DN99">
        <f t="shared" si="3"/>
        <v>0.56423029035085503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0.99580546423308003</v>
      </c>
      <c r="L3">
        <v>109.94608180099674</v>
      </c>
      <c r="M3">
        <v>23.317592466220827</v>
      </c>
      <c r="N3">
        <v>36.245609027838761</v>
      </c>
      <c r="O3">
        <v>0</v>
      </c>
      <c r="P3">
        <v>37.850628468135191</v>
      </c>
      <c r="Q3">
        <v>2.9965437788018434</v>
      </c>
      <c r="R3">
        <v>2.9984038308060654</v>
      </c>
      <c r="S3">
        <v>3</v>
      </c>
      <c r="T3">
        <v>0</v>
      </c>
      <c r="U3">
        <v>25.702483281319658</v>
      </c>
      <c r="V3">
        <v>2.00207468879668</v>
      </c>
      <c r="W3">
        <v>2.9984038308060654</v>
      </c>
      <c r="X3">
        <v>17.634095613711757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0.78605313926246378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297.41830933417521</v>
      </c>
      <c r="DN3">
        <v>11.074954456753993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0.99580546423308003</v>
      </c>
      <c r="L4">
        <v>109.94608180099674</v>
      </c>
      <c r="M4">
        <v>23.317592466220827</v>
      </c>
      <c r="N4">
        <v>36.245609027838761</v>
      </c>
      <c r="O4">
        <v>0</v>
      </c>
      <c r="P4">
        <v>37.850628468135191</v>
      </c>
      <c r="Q4">
        <v>2.9965437788018434</v>
      </c>
      <c r="R4">
        <v>2.9984038308060654</v>
      </c>
      <c r="S4">
        <v>3</v>
      </c>
      <c r="T4">
        <v>0</v>
      </c>
      <c r="U4">
        <v>25.702483281319658</v>
      </c>
      <c r="V4">
        <v>2.00207468879668</v>
      </c>
      <c r="W4">
        <v>2.9984038308060654</v>
      </c>
      <c r="X4">
        <v>16.998548019083177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0.78605313926246378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296.80557776171753</v>
      </c>
      <c r="DN4">
        <v>11.05213843458305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0.99580546423308003</v>
      </c>
      <c r="L5">
        <v>109.94608180099674</v>
      </c>
      <c r="M5">
        <v>23.318320311284044</v>
      </c>
      <c r="N5">
        <v>36.245749752101744</v>
      </c>
      <c r="O5">
        <v>0</v>
      </c>
      <c r="P5">
        <v>37.847908734419072</v>
      </c>
      <c r="Q5">
        <v>2.9965437788018434</v>
      </c>
      <c r="R5">
        <v>2.9984038308060654</v>
      </c>
      <c r="S5">
        <v>3</v>
      </c>
      <c r="T5">
        <v>0</v>
      </c>
      <c r="U5">
        <v>25.702483281319658</v>
      </c>
      <c r="V5">
        <v>2.00207468879668</v>
      </c>
      <c r="W5">
        <v>2.9984038308060654</v>
      </c>
      <c r="X5">
        <v>16.998548019083177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0.78605313926246378</v>
      </c>
      <c r="AQ5">
        <v>0</v>
      </c>
      <c r="AR5">
        <v>2.7096000000000005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287.66065429823607</v>
      </c>
      <c r="DN5">
        <v>10.711610733674636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0.99580546423308003</v>
      </c>
      <c r="L6">
        <v>109.94608180099674</v>
      </c>
      <c r="M6">
        <v>23.318320311284044</v>
      </c>
      <c r="N6">
        <v>36.245749752101744</v>
      </c>
      <c r="O6">
        <v>0</v>
      </c>
      <c r="P6">
        <v>37.847908734419072</v>
      </c>
      <c r="Q6">
        <v>2.9965437788018434</v>
      </c>
      <c r="R6">
        <v>2.9984038308060654</v>
      </c>
      <c r="S6">
        <v>3</v>
      </c>
      <c r="T6">
        <v>0</v>
      </c>
      <c r="U6">
        <v>25.702483281319658</v>
      </c>
      <c r="V6">
        <v>2.00207468879668</v>
      </c>
      <c r="W6">
        <v>2.9984038308060654</v>
      </c>
      <c r="X6">
        <v>16.998548019083177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0.78605313926246378</v>
      </c>
      <c r="AQ6">
        <v>0</v>
      </c>
      <c r="AR6">
        <v>2.7096000000000005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287.66065429823607</v>
      </c>
      <c r="DN6">
        <v>10.711610733674636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3.1116816431322207</v>
      </c>
      <c r="L7">
        <v>109.94608180099674</v>
      </c>
      <c r="M7">
        <v>23.318320311284044</v>
      </c>
      <c r="N7">
        <v>36.245749752101744</v>
      </c>
      <c r="O7">
        <v>0</v>
      </c>
      <c r="P7">
        <v>37.847908734419072</v>
      </c>
      <c r="Q7">
        <v>2.9965437788018434</v>
      </c>
      <c r="R7">
        <v>2.9984038308060654</v>
      </c>
      <c r="S7">
        <v>3</v>
      </c>
      <c r="T7">
        <v>0</v>
      </c>
      <c r="U7">
        <v>25.702483281319658</v>
      </c>
      <c r="V7">
        <v>2.00207468879668</v>
      </c>
      <c r="W7">
        <v>2.9984038308060654</v>
      </c>
      <c r="X7">
        <v>16.998548019083177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0.78605313926246378</v>
      </c>
      <c r="AQ7">
        <v>0</v>
      </c>
      <c r="AR7">
        <v>2.7096000000000005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289.70057052231272</v>
      </c>
      <c r="DN7">
        <v>10.787570688497112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3.1116816431322207</v>
      </c>
      <c r="L8">
        <v>109.94608180099674</v>
      </c>
      <c r="M8">
        <v>23.318320311284044</v>
      </c>
      <c r="N8">
        <v>36.245749752101744</v>
      </c>
      <c r="O8">
        <v>0</v>
      </c>
      <c r="P8">
        <v>37.847908734419072</v>
      </c>
      <c r="Q8">
        <v>2</v>
      </c>
      <c r="R8">
        <v>2.6249002394253789</v>
      </c>
      <c r="S8">
        <v>2.00207468879668</v>
      </c>
      <c r="T8">
        <v>0</v>
      </c>
      <c r="U8">
        <v>25.702483281319658</v>
      </c>
      <c r="V8">
        <v>2.00207468879668</v>
      </c>
      <c r="W8">
        <v>2.9984038308060654</v>
      </c>
      <c r="X8">
        <v>12.00207468879668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0.78605313926246378</v>
      </c>
      <c r="AQ8">
        <v>0</v>
      </c>
      <c r="AR8">
        <v>2.7096000000000005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282.60050812245942</v>
      </c>
      <c r="DN8">
        <v>10.523187076678074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3.111710403485116</v>
      </c>
      <c r="L9">
        <v>109.94608180099674</v>
      </c>
      <c r="M9">
        <v>23.318320311284044</v>
      </c>
      <c r="N9">
        <v>36.245749752101744</v>
      </c>
      <c r="O9">
        <v>0</v>
      </c>
      <c r="P9">
        <v>37.847908734419072</v>
      </c>
      <c r="Q9">
        <v>2</v>
      </c>
      <c r="R9">
        <v>2.0017286084701813</v>
      </c>
      <c r="S9">
        <v>2.00207468879668</v>
      </c>
      <c r="T9">
        <v>0</v>
      </c>
      <c r="U9">
        <v>25.702483281319658</v>
      </c>
      <c r="V9">
        <v>2.00207468879668</v>
      </c>
      <c r="W9">
        <v>2.9984038308060654</v>
      </c>
      <c r="X9">
        <v>12.00207468879668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0.78605313926246378</v>
      </c>
      <c r="AQ9">
        <v>0</v>
      </c>
      <c r="AR9">
        <v>2.7096000000000005</v>
      </c>
      <c r="AS9">
        <v>2.8888999999999996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277.46385751356115</v>
      </c>
      <c r="DN9">
        <v>10.331914814974034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3.111710403485116</v>
      </c>
      <c r="L10">
        <v>109.94608180099674</v>
      </c>
      <c r="M10">
        <v>23.318320311284044</v>
      </c>
      <c r="N10">
        <v>36.245749752101744</v>
      </c>
      <c r="O10">
        <v>0</v>
      </c>
      <c r="P10">
        <v>37.847908734419072</v>
      </c>
      <c r="Q10">
        <v>2</v>
      </c>
      <c r="R10">
        <v>2.0017286084701813</v>
      </c>
      <c r="S10">
        <v>2.00207468879668</v>
      </c>
      <c r="T10">
        <v>0</v>
      </c>
      <c r="U10">
        <v>25.702483281319658</v>
      </c>
      <c r="V10">
        <v>2.00207468879668</v>
      </c>
      <c r="W10">
        <v>2.9984038308060654</v>
      </c>
      <c r="X10">
        <v>12.00207468879668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0.78605313926246378</v>
      </c>
      <c r="AQ10">
        <v>0</v>
      </c>
      <c r="AR10">
        <v>2.7096000000000005</v>
      </c>
      <c r="AS10">
        <v>2.8888999999999996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277.46385751356115</v>
      </c>
      <c r="DN10">
        <v>10.331914814974034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3.111710403485116</v>
      </c>
      <c r="L11">
        <v>109.94608180099674</v>
      </c>
      <c r="M11">
        <v>23.318320311284044</v>
      </c>
      <c r="N11">
        <v>36.245749752101744</v>
      </c>
      <c r="O11">
        <v>0</v>
      </c>
      <c r="P11">
        <v>37.847908734419072</v>
      </c>
      <c r="Q11">
        <v>2</v>
      </c>
      <c r="R11">
        <v>2.0017286084701813</v>
      </c>
      <c r="S11">
        <v>2.00207468879668</v>
      </c>
      <c r="T11">
        <v>0</v>
      </c>
      <c r="U11">
        <v>25.702483281319658</v>
      </c>
      <c r="V11">
        <v>2.00207468879668</v>
      </c>
      <c r="W11">
        <v>2.9984038308060654</v>
      </c>
      <c r="X11">
        <v>12.00207468879668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0.78605313926246378</v>
      </c>
      <c r="AQ11">
        <v>0</v>
      </c>
      <c r="AR11">
        <v>2.7096000000000005</v>
      </c>
      <c r="AS11">
        <v>2.8888999999999996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277.46385751356115</v>
      </c>
      <c r="DN11">
        <v>10.331914814974034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3.111710403485116</v>
      </c>
      <c r="L12">
        <v>109.94608180099674</v>
      </c>
      <c r="M12">
        <v>23.318320311284044</v>
      </c>
      <c r="N12">
        <v>36.245749752101744</v>
      </c>
      <c r="O12">
        <v>0</v>
      </c>
      <c r="P12">
        <v>37.847908734419072</v>
      </c>
      <c r="Q12">
        <v>2</v>
      </c>
      <c r="R12">
        <v>2.0017286084701813</v>
      </c>
      <c r="S12">
        <v>2.00207468879668</v>
      </c>
      <c r="T12">
        <v>0</v>
      </c>
      <c r="U12">
        <v>25.702483281319658</v>
      </c>
      <c r="V12">
        <v>2.00207468879668</v>
      </c>
      <c r="W12">
        <v>2.9984038308060654</v>
      </c>
      <c r="X12">
        <v>12.00207468879668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0.78605313926246378</v>
      </c>
      <c r="AQ12">
        <v>0</v>
      </c>
      <c r="AR12">
        <v>2.7096000000000005</v>
      </c>
      <c r="AS12">
        <v>2.8888999999999996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277.46385751356115</v>
      </c>
      <c r="DN12">
        <v>10.331914814974034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3.111710403485116</v>
      </c>
      <c r="L13">
        <v>109.94608180099674</v>
      </c>
      <c r="M13">
        <v>23.318320311284044</v>
      </c>
      <c r="N13">
        <v>36.245749752101744</v>
      </c>
      <c r="O13">
        <v>0</v>
      </c>
      <c r="P13">
        <v>37.847908734419072</v>
      </c>
      <c r="Q13">
        <v>2</v>
      </c>
      <c r="R13">
        <v>2.0017286084701813</v>
      </c>
      <c r="S13">
        <v>2.00207468879668</v>
      </c>
      <c r="T13">
        <v>0</v>
      </c>
      <c r="U13">
        <v>25.702483281319658</v>
      </c>
      <c r="V13">
        <v>2.00207468879668</v>
      </c>
      <c r="W13">
        <v>2.9984038308060654</v>
      </c>
      <c r="X13">
        <v>12.00207468879668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2.5546727026030078</v>
      </c>
      <c r="AQ13">
        <v>0</v>
      </c>
      <c r="AR13">
        <v>2.7096000000000005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279.16888039384281</v>
      </c>
      <c r="DN13">
        <v>10.395511498032889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3.111710403485116</v>
      </c>
      <c r="L14">
        <v>109.94608180099674</v>
      </c>
      <c r="M14">
        <v>23.318320311284044</v>
      </c>
      <c r="N14">
        <v>36.245749752101744</v>
      </c>
      <c r="O14">
        <v>0</v>
      </c>
      <c r="P14">
        <v>37.847908734419072</v>
      </c>
      <c r="Q14">
        <v>2</v>
      </c>
      <c r="R14">
        <v>2.0017286084701813</v>
      </c>
      <c r="S14">
        <v>2.00207468879668</v>
      </c>
      <c r="T14">
        <v>0</v>
      </c>
      <c r="U14">
        <v>25.702483281319658</v>
      </c>
      <c r="V14">
        <v>2.00207468879668</v>
      </c>
      <c r="W14">
        <v>2.9984038308060654</v>
      </c>
      <c r="X14">
        <v>12.00207468879668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2.5546727026030078</v>
      </c>
      <c r="AQ14">
        <v>0</v>
      </c>
      <c r="AR14">
        <v>2.7096000000000005</v>
      </c>
      <c r="AS14">
        <v>2.8888999999999996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279.16888039384281</v>
      </c>
      <c r="DN14">
        <v>10.395511498032889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3.111710403485116</v>
      </c>
      <c r="L15">
        <v>109.94608180099674</v>
      </c>
      <c r="M15">
        <v>23.318320311284044</v>
      </c>
      <c r="N15">
        <v>36.245749752101744</v>
      </c>
      <c r="O15">
        <v>0</v>
      </c>
      <c r="P15">
        <v>37.847908734419072</v>
      </c>
      <c r="Q15">
        <v>2</v>
      </c>
      <c r="R15">
        <v>2.0017286084701813</v>
      </c>
      <c r="S15">
        <v>2.00207468879668</v>
      </c>
      <c r="T15">
        <v>0</v>
      </c>
      <c r="U15">
        <v>25.702483281319658</v>
      </c>
      <c r="V15">
        <v>2.00207468879668</v>
      </c>
      <c r="W15">
        <v>2.9984038308060654</v>
      </c>
      <c r="X15">
        <v>12.00207468879668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2.5546727026030078</v>
      </c>
      <c r="AQ15">
        <v>0</v>
      </c>
      <c r="AR15">
        <v>2.0322</v>
      </c>
      <c r="AS15">
        <v>2.8888999999999996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278.51579899248406</v>
      </c>
      <c r="DN15">
        <v>10.371192899391584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3.111710403485116</v>
      </c>
      <c r="L16">
        <v>109.94608180099674</v>
      </c>
      <c r="M16">
        <v>23.318320311284044</v>
      </c>
      <c r="N16">
        <v>36.245749752101744</v>
      </c>
      <c r="O16">
        <v>0</v>
      </c>
      <c r="P16">
        <v>37.847908734419072</v>
      </c>
      <c r="Q16">
        <v>2</v>
      </c>
      <c r="R16">
        <v>2.0017286084701813</v>
      </c>
      <c r="S16">
        <v>2.00207468879668</v>
      </c>
      <c r="T16">
        <v>0</v>
      </c>
      <c r="U16">
        <v>25.702483281319658</v>
      </c>
      <c r="V16">
        <v>2.00207468879668</v>
      </c>
      <c r="W16">
        <v>2.9984038308060654</v>
      </c>
      <c r="X16">
        <v>12.00207468879668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2.5546727026030078</v>
      </c>
      <c r="AQ16">
        <v>0</v>
      </c>
      <c r="AR16">
        <v>2.0322</v>
      </c>
      <c r="AS16">
        <v>2.8888999999999996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278.51579899248406</v>
      </c>
      <c r="DN16">
        <v>10.371192899391584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3.111710403485116</v>
      </c>
      <c r="L17">
        <v>109.94608180099674</v>
      </c>
      <c r="M17">
        <v>23.318320311284044</v>
      </c>
      <c r="N17">
        <v>36.245749752101744</v>
      </c>
      <c r="O17">
        <v>0</v>
      </c>
      <c r="P17">
        <v>37.850628468135191</v>
      </c>
      <c r="Q17">
        <v>2</v>
      </c>
      <c r="R17">
        <v>2.0017286084701813</v>
      </c>
      <c r="S17">
        <v>2.00207468879668</v>
      </c>
      <c r="T17">
        <v>0</v>
      </c>
      <c r="U17">
        <v>25.702483281319658</v>
      </c>
      <c r="V17">
        <v>2.00207468879668</v>
      </c>
      <c r="W17">
        <v>2.9984038308060654</v>
      </c>
      <c r="X17">
        <v>12.00207468879668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1.3548000000000004</v>
      </c>
      <c r="AS17">
        <v>2.8888999999999996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278.78507952971108</v>
      </c>
      <c r="DN17">
        <v>10.381112532540186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3.111710403485116</v>
      </c>
      <c r="L18">
        <v>109.94608180099674</v>
      </c>
      <c r="M18">
        <v>23.318320311284044</v>
      </c>
      <c r="N18">
        <v>36.245749752101744</v>
      </c>
      <c r="O18">
        <v>0</v>
      </c>
      <c r="P18">
        <v>37.850628468135191</v>
      </c>
      <c r="Q18">
        <v>2</v>
      </c>
      <c r="R18">
        <v>2.0017286084701813</v>
      </c>
      <c r="S18">
        <v>2.00207468879668</v>
      </c>
      <c r="T18">
        <v>0</v>
      </c>
      <c r="U18">
        <v>25.702483281319658</v>
      </c>
      <c r="V18">
        <v>2.00207468879668</v>
      </c>
      <c r="W18">
        <v>2.9984038308060654</v>
      </c>
      <c r="X18">
        <v>12.00207468879668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1.3548000000000004</v>
      </c>
      <c r="AS18">
        <v>2.8888999999999996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278.78507952971108</v>
      </c>
      <c r="DN18">
        <v>10.381112532540186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2.997547407650992</v>
      </c>
      <c r="L19">
        <v>109.94608180099674</v>
      </c>
      <c r="M19">
        <v>23.317592466220827</v>
      </c>
      <c r="N19">
        <v>36.245609027838761</v>
      </c>
      <c r="O19">
        <v>0</v>
      </c>
      <c r="P19">
        <v>37.850628468135191</v>
      </c>
      <c r="Q19">
        <v>2.0006405228758171</v>
      </c>
      <c r="R19">
        <v>2.0011052631578945</v>
      </c>
      <c r="S19">
        <v>2.0037579617834393</v>
      </c>
      <c r="T19">
        <v>0</v>
      </c>
      <c r="U19">
        <v>25.702483281319658</v>
      </c>
      <c r="V19">
        <v>2.00207468879668</v>
      </c>
      <c r="W19">
        <v>2.9984038308060654</v>
      </c>
      <c r="X19">
        <v>12.000222170252576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0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0.78605313926246378</v>
      </c>
      <c r="AQ19">
        <v>0</v>
      </c>
      <c r="AR19">
        <v>1.3548000000000004</v>
      </c>
      <c r="AS19">
        <v>1.6507999999999998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277.48037853445106</v>
      </c>
      <c r="DN19">
        <v>10.332529894646079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2.997547407650992</v>
      </c>
      <c r="L20">
        <v>109.94608180099674</v>
      </c>
      <c r="M20">
        <v>23.317592466220827</v>
      </c>
      <c r="N20">
        <v>36.245609027838761</v>
      </c>
      <c r="O20">
        <v>0</v>
      </c>
      <c r="P20">
        <v>37.850628468135191</v>
      </c>
      <c r="Q20">
        <v>2.0006405228758171</v>
      </c>
      <c r="R20">
        <v>2.0011052631578945</v>
      </c>
      <c r="S20">
        <v>2.0037579617834393</v>
      </c>
      <c r="T20">
        <v>0</v>
      </c>
      <c r="U20">
        <v>25.702483281319658</v>
      </c>
      <c r="V20">
        <v>2.00207468879668</v>
      </c>
      <c r="W20">
        <v>2.9984038308060654</v>
      </c>
      <c r="X20">
        <v>12.000222170252576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0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0.78605313926246378</v>
      </c>
      <c r="AQ20">
        <v>0</v>
      </c>
      <c r="AR20">
        <v>1.3548000000000004</v>
      </c>
      <c r="AS20">
        <v>1.6507999999999998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277.48037853445106</v>
      </c>
      <c r="DN20">
        <v>10.332529894646079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2.9975400862545611</v>
      </c>
      <c r="L21">
        <v>109.94608180099674</v>
      </c>
      <c r="M21">
        <v>23.317592466220827</v>
      </c>
      <c r="N21">
        <v>36.245609027838761</v>
      </c>
      <c r="O21">
        <v>0</v>
      </c>
      <c r="P21">
        <v>37.850628468135191</v>
      </c>
      <c r="Q21">
        <v>2.0006405228758171</v>
      </c>
      <c r="R21">
        <v>2.0011052631578945</v>
      </c>
      <c r="S21">
        <v>2.0037579617834393</v>
      </c>
      <c r="T21">
        <v>0</v>
      </c>
      <c r="U21">
        <v>25.702483281319658</v>
      </c>
      <c r="V21">
        <v>2.00207468879668</v>
      </c>
      <c r="W21">
        <v>2.9979636025307039</v>
      </c>
      <c r="X21">
        <v>12.000222170252576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5.2297200000000004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2.5546727026030078</v>
      </c>
      <c r="AQ21">
        <v>0</v>
      </c>
      <c r="AR21">
        <v>2.0322</v>
      </c>
      <c r="AS21">
        <v>1.6507999999999998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284.88002424655258</v>
      </c>
      <c r="DN21">
        <v>10.608176196213275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2.9975400862545611</v>
      </c>
      <c r="L22">
        <v>109.94608180099674</v>
      </c>
      <c r="M22">
        <v>23.317592466220827</v>
      </c>
      <c r="N22">
        <v>36.245609027838761</v>
      </c>
      <c r="O22">
        <v>0</v>
      </c>
      <c r="P22">
        <v>37.850628468135191</v>
      </c>
      <c r="Q22">
        <v>2.997409988385598</v>
      </c>
      <c r="R22">
        <v>2.9975566343042073</v>
      </c>
      <c r="S22">
        <v>2.9968485915492962</v>
      </c>
      <c r="T22">
        <v>0</v>
      </c>
      <c r="U22">
        <v>25.702483281319658</v>
      </c>
      <c r="V22">
        <v>2.00207468879668</v>
      </c>
      <c r="W22">
        <v>2.9979636025307039</v>
      </c>
      <c r="X22">
        <v>17.000603808328101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5.2297200000000004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2.5546727026030078</v>
      </c>
      <c r="AQ22">
        <v>0</v>
      </c>
      <c r="AR22">
        <v>2.0322</v>
      </c>
      <c r="AS22">
        <v>1.6507999999999998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292.57999502058442</v>
      </c>
      <c r="DN22">
        <v>10.894898526678958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2.9975400862545611</v>
      </c>
      <c r="L23">
        <v>109.94608180099674</v>
      </c>
      <c r="M23">
        <v>23.317592466220827</v>
      </c>
      <c r="N23">
        <v>36.245609027838761</v>
      </c>
      <c r="O23">
        <v>0</v>
      </c>
      <c r="P23">
        <v>37.850628468135191</v>
      </c>
      <c r="Q23">
        <v>2.997409988385598</v>
      </c>
      <c r="R23">
        <v>2.9975566343042073</v>
      </c>
      <c r="S23">
        <v>2.9968485915492962</v>
      </c>
      <c r="T23">
        <v>0</v>
      </c>
      <c r="U23">
        <v>25.702483281319658</v>
      </c>
      <c r="V23">
        <v>2.0011090569561159</v>
      </c>
      <c r="W23">
        <v>2.9979636025307039</v>
      </c>
      <c r="X23">
        <v>17.000603808328101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2.5546727026030078</v>
      </c>
      <c r="AQ23">
        <v>4.7745099999999994</v>
      </c>
      <c r="AR23">
        <v>2.0322</v>
      </c>
      <c r="AS23">
        <v>1.6507999999999998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297.74238824575303</v>
      </c>
      <c r="DN23">
        <v>11.087129669669832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2.9975400862545611</v>
      </c>
      <c r="L24">
        <v>109.94608180099674</v>
      </c>
      <c r="M24">
        <v>23.317592466220827</v>
      </c>
      <c r="N24">
        <v>36.245609027838761</v>
      </c>
      <c r="O24">
        <v>0</v>
      </c>
      <c r="P24">
        <v>37.850628468135191</v>
      </c>
      <c r="Q24">
        <v>2.997409988385598</v>
      </c>
      <c r="R24">
        <v>2.9975566343042073</v>
      </c>
      <c r="S24">
        <v>2.9968485915492962</v>
      </c>
      <c r="T24">
        <v>0</v>
      </c>
      <c r="U24">
        <v>25.702483281319658</v>
      </c>
      <c r="V24">
        <v>2.0011090569561159</v>
      </c>
      <c r="W24">
        <v>13.880138383297645</v>
      </c>
      <c r="X24">
        <v>45.25994493650277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2.5546727026030078</v>
      </c>
      <c r="AQ24">
        <v>9.5490199999999987</v>
      </c>
      <c r="AR24">
        <v>2.0322</v>
      </c>
      <c r="AS24">
        <v>1.6507999999999998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345.68402134772634</v>
      </c>
      <c r="DN24">
        <v>12.8723224766381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2.9976297348948893</v>
      </c>
      <c r="L25">
        <v>109.94608180099674</v>
      </c>
      <c r="M25">
        <v>23.317592466220827</v>
      </c>
      <c r="N25">
        <v>36.245609027838761</v>
      </c>
      <c r="O25">
        <v>0</v>
      </c>
      <c r="P25">
        <v>37.850628468135191</v>
      </c>
      <c r="Q25">
        <v>2.997409988385598</v>
      </c>
      <c r="R25">
        <v>2.9978242152466366</v>
      </c>
      <c r="S25">
        <v>2.9968485915492962</v>
      </c>
      <c r="T25">
        <v>0</v>
      </c>
      <c r="U25">
        <v>25.702483281319658</v>
      </c>
      <c r="V25">
        <v>2.0021609632446133</v>
      </c>
      <c r="W25">
        <v>13.880138383297645</v>
      </c>
      <c r="X25">
        <v>32.640843873646503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9.5490199999999987</v>
      </c>
      <c r="AR25">
        <v>2.0322</v>
      </c>
      <c r="AS25">
        <v>1.6507999999999998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341.69121893541677</v>
      </c>
      <c r="DN25">
        <v>12.723559968253396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2.9976433230346724</v>
      </c>
      <c r="L26">
        <v>109.94608180099674</v>
      </c>
      <c r="M26">
        <v>23.317592466220827</v>
      </c>
      <c r="N26">
        <v>36.245609027838761</v>
      </c>
      <c r="O26">
        <v>0</v>
      </c>
      <c r="P26">
        <v>37.850628468135191</v>
      </c>
      <c r="Q26">
        <v>2.997409988385598</v>
      </c>
      <c r="R26">
        <v>2.9978242152466366</v>
      </c>
      <c r="S26">
        <v>2.9968485915492962</v>
      </c>
      <c r="T26">
        <v>0</v>
      </c>
      <c r="U26">
        <v>25.702483281319658</v>
      </c>
      <c r="V26">
        <v>2.0021609632446133</v>
      </c>
      <c r="W26">
        <v>13.880138383297645</v>
      </c>
      <c r="X26">
        <v>19.998726759419114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25.567520000000002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1.1790797088936957</v>
      </c>
      <c r="AQ26">
        <v>14.323529999999995</v>
      </c>
      <c r="AR26">
        <v>2.0322</v>
      </c>
      <c r="AS26">
        <v>1.6507999999999998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352.1930441333601</v>
      </c>
      <c r="DN26">
        <v>13.11461444422234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2.9977433116054986</v>
      </c>
      <c r="L27">
        <v>109.94568943740752</v>
      </c>
      <c r="M27">
        <v>23.317592466220827</v>
      </c>
      <c r="N27">
        <v>36.245609027838761</v>
      </c>
      <c r="O27">
        <v>0</v>
      </c>
      <c r="P27">
        <v>37.850628468135191</v>
      </c>
      <c r="Q27">
        <v>2.9965437788018434</v>
      </c>
      <c r="R27">
        <v>2.9978242152466366</v>
      </c>
      <c r="S27">
        <v>3</v>
      </c>
      <c r="T27">
        <v>0</v>
      </c>
      <c r="U27">
        <v>25.702483281319658</v>
      </c>
      <c r="V27">
        <v>2.0021609632446133</v>
      </c>
      <c r="W27">
        <v>13.879986244841817</v>
      </c>
      <c r="X27">
        <v>45.257764705365304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33.412100000000002</v>
      </c>
      <c r="AI27">
        <v>5.0168664000000005</v>
      </c>
      <c r="AJ27">
        <v>0</v>
      </c>
      <c r="AK27">
        <v>16.584179999999996</v>
      </c>
      <c r="AL27">
        <v>0</v>
      </c>
      <c r="AM27">
        <v>1.5950999999999997</v>
      </c>
      <c r="AN27">
        <v>0.59302999999999995</v>
      </c>
      <c r="AO27">
        <v>0</v>
      </c>
      <c r="AP27">
        <v>1.1790797088936957</v>
      </c>
      <c r="AQ27">
        <v>14.323529999999995</v>
      </c>
      <c r="AR27">
        <v>2.7096000000000005</v>
      </c>
      <c r="AS27">
        <v>1.6507999999999998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405.29718092709925</v>
      </c>
      <c r="DN27">
        <v>15.092093106792321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2.9977308731228018</v>
      </c>
      <c r="L28">
        <v>109.94652316205001</v>
      </c>
      <c r="M28">
        <v>23.317592466220827</v>
      </c>
      <c r="N28">
        <v>36.245609027838761</v>
      </c>
      <c r="O28">
        <v>0</v>
      </c>
      <c r="P28">
        <v>37.850628468135191</v>
      </c>
      <c r="Q28">
        <v>2.9965437788018434</v>
      </c>
      <c r="R28">
        <v>2.9978242152466366</v>
      </c>
      <c r="S28">
        <v>3</v>
      </c>
      <c r="T28">
        <v>0</v>
      </c>
      <c r="U28">
        <v>25.702483281319658</v>
      </c>
      <c r="V28">
        <v>2.0021609632446133</v>
      </c>
      <c r="W28">
        <v>13.879986244841817</v>
      </c>
      <c r="X28">
        <v>45.257764705365304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37.77020000000001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14.323529999999995</v>
      </c>
      <c r="AR28">
        <v>2.7096000000000005</v>
      </c>
      <c r="AS28">
        <v>1.6507999999999998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429.96029122949494</v>
      </c>
      <c r="DN28">
        <v>16.010605128958655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2.9976965330973231</v>
      </c>
      <c r="L29">
        <v>109.94821285169768</v>
      </c>
      <c r="M29">
        <v>23.317592466220827</v>
      </c>
      <c r="N29">
        <v>36.245609027838761</v>
      </c>
      <c r="O29">
        <v>0</v>
      </c>
      <c r="P29">
        <v>37.850628468135191</v>
      </c>
      <c r="Q29">
        <v>2.9965437788018434</v>
      </c>
      <c r="R29">
        <v>10.35101486012911</v>
      </c>
      <c r="S29">
        <v>3</v>
      </c>
      <c r="T29">
        <v>0</v>
      </c>
      <c r="U29">
        <v>25.702483281319658</v>
      </c>
      <c r="V29">
        <v>6.3569234617308661</v>
      </c>
      <c r="W29">
        <v>13.879986244841817</v>
      </c>
      <c r="X29">
        <v>45.257764705365304</v>
      </c>
      <c r="Y29">
        <v>0</v>
      </c>
      <c r="Z29">
        <v>4.0014000000000012</v>
      </c>
      <c r="AA29">
        <v>7.997187463372323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1.1790797088936957</v>
      </c>
      <c r="AQ29">
        <v>14.323529999999995</v>
      </c>
      <c r="AR29">
        <v>2.7096000000000005</v>
      </c>
      <c r="AS29">
        <v>1.6507999999999998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444.05062087339581</v>
      </c>
      <c r="DN29">
        <v>16.53528397804865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109.94821285169768</v>
      </c>
      <c r="M30">
        <v>23.317592466220827</v>
      </c>
      <c r="N30">
        <v>36.245609027838761</v>
      </c>
      <c r="O30">
        <v>0</v>
      </c>
      <c r="P30">
        <v>37.850628468135191</v>
      </c>
      <c r="Q30">
        <v>2.9965437788018434</v>
      </c>
      <c r="R30">
        <v>13.006406997797892</v>
      </c>
      <c r="S30">
        <v>3</v>
      </c>
      <c r="T30">
        <v>0</v>
      </c>
      <c r="U30">
        <v>25.702483281319658</v>
      </c>
      <c r="V30">
        <v>6.3569234617308661</v>
      </c>
      <c r="W30">
        <v>13.879986244841817</v>
      </c>
      <c r="X30">
        <v>45.257764705365304</v>
      </c>
      <c r="Y30">
        <v>0</v>
      </c>
      <c r="Z30">
        <v>4.0014000000000012</v>
      </c>
      <c r="AA30">
        <v>7.997187463372323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1.1790797088936957</v>
      </c>
      <c r="AQ30">
        <v>14.323529999999995</v>
      </c>
      <c r="AR30">
        <v>2.7096000000000005</v>
      </c>
      <c r="AS30">
        <v>1.6507999999999998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448.23071592419495</v>
      </c>
      <c r="DN30">
        <v>16.690937466923749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109.94639872083727</v>
      </c>
      <c r="M31">
        <v>23.317592466220827</v>
      </c>
      <c r="N31">
        <v>36.245609027838761</v>
      </c>
      <c r="O31">
        <v>0</v>
      </c>
      <c r="P31">
        <v>37.850628468135191</v>
      </c>
      <c r="Q31">
        <v>2.9965437788018434</v>
      </c>
      <c r="R31">
        <v>13.006406997797892</v>
      </c>
      <c r="S31">
        <v>5.271049011840689</v>
      </c>
      <c r="T31">
        <v>0</v>
      </c>
      <c r="U31">
        <v>25.702483281319658</v>
      </c>
      <c r="V31">
        <v>6.3569234617308661</v>
      </c>
      <c r="W31">
        <v>13.879986244841817</v>
      </c>
      <c r="X31">
        <v>45.257764705365304</v>
      </c>
      <c r="Y31">
        <v>0</v>
      </c>
      <c r="Z31">
        <v>4.0014000000000012</v>
      </c>
      <c r="AA31">
        <v>11.632272673996107</v>
      </c>
      <c r="AB31">
        <v>12.12276</v>
      </c>
      <c r="AC31">
        <v>2.9693200000000002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1.1790797088936957</v>
      </c>
      <c r="AQ31">
        <v>14.323529999999995</v>
      </c>
      <c r="AR31">
        <v>2.0322</v>
      </c>
      <c r="AS31">
        <v>1.6507999999999998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453.26990719256224</v>
      </c>
      <c r="DN31">
        <v>16.878666290160503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109.94639872083727</v>
      </c>
      <c r="M32">
        <v>23.317592466220827</v>
      </c>
      <c r="N32">
        <v>36.245609027838761</v>
      </c>
      <c r="O32">
        <v>0</v>
      </c>
      <c r="P32">
        <v>37.850628468135191</v>
      </c>
      <c r="Q32">
        <v>2.9965437788018434</v>
      </c>
      <c r="R32">
        <v>13.006406997797892</v>
      </c>
      <c r="S32">
        <v>6.6176041132075456</v>
      </c>
      <c r="T32">
        <v>0</v>
      </c>
      <c r="U32">
        <v>25.702483281319658</v>
      </c>
      <c r="V32">
        <v>6.3569234617308661</v>
      </c>
      <c r="W32">
        <v>13.879986244841817</v>
      </c>
      <c r="X32">
        <v>45.257764705365304</v>
      </c>
      <c r="Y32">
        <v>0</v>
      </c>
      <c r="Z32">
        <v>4.0014000000000012</v>
      </c>
      <c r="AA32">
        <v>11.632272673996107</v>
      </c>
      <c r="AB32">
        <v>12.12276</v>
      </c>
      <c r="AC32">
        <v>2.9693200000000002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1.1718000000000002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1.1790797088936957</v>
      </c>
      <c r="AQ32">
        <v>14.323529999999995</v>
      </c>
      <c r="AR32">
        <v>2.0322</v>
      </c>
      <c r="AS32">
        <v>1.6507999999999998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450.86109286261029</v>
      </c>
      <c r="DN32">
        <v>16.788969321479218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109.94700317635687</v>
      </c>
      <c r="M33">
        <v>23.317592466220827</v>
      </c>
      <c r="N33">
        <v>36.245609027838761</v>
      </c>
      <c r="O33">
        <v>0</v>
      </c>
      <c r="P33">
        <v>37.850628468135191</v>
      </c>
      <c r="Q33">
        <v>2.9965437788018434</v>
      </c>
      <c r="R33">
        <v>13.006406997797892</v>
      </c>
      <c r="S33">
        <v>8.099810538116591</v>
      </c>
      <c r="T33">
        <v>0</v>
      </c>
      <c r="U33">
        <v>25.702483281319658</v>
      </c>
      <c r="V33">
        <v>6.3569234617308661</v>
      </c>
      <c r="W33">
        <v>13.879986244841817</v>
      </c>
      <c r="X33">
        <v>45.257764705365304</v>
      </c>
      <c r="Y33">
        <v>0</v>
      </c>
      <c r="Z33">
        <v>4.0014000000000012</v>
      </c>
      <c r="AA33">
        <v>11.632272673996107</v>
      </c>
      <c r="AB33">
        <v>12.12276</v>
      </c>
      <c r="AC33">
        <v>2.9693200000000002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38.176956000000004</v>
      </c>
      <c r="AI33">
        <v>0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1.1790797088936957</v>
      </c>
      <c r="AQ33">
        <v>14.323529999999995</v>
      </c>
      <c r="AR33">
        <v>2.0322</v>
      </c>
      <c r="AS33">
        <v>1.6507999999999998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448.75199586528163</v>
      </c>
      <c r="DN33">
        <v>16.71043319923653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141.06646841806563</v>
      </c>
      <c r="M34">
        <v>23.317592466220827</v>
      </c>
      <c r="N34">
        <v>36.245609027838761</v>
      </c>
      <c r="O34">
        <v>0</v>
      </c>
      <c r="P34">
        <v>37.850628468135191</v>
      </c>
      <c r="Q34">
        <v>2.9965437788018434</v>
      </c>
      <c r="R34">
        <v>13.006406997797892</v>
      </c>
      <c r="S34">
        <v>8.1030837491090519</v>
      </c>
      <c r="T34">
        <v>0</v>
      </c>
      <c r="U34">
        <v>25.702483281319658</v>
      </c>
      <c r="V34">
        <v>6.3569234617308661</v>
      </c>
      <c r="W34">
        <v>13.879986244841817</v>
      </c>
      <c r="X34">
        <v>45.257764705365304</v>
      </c>
      <c r="Y34">
        <v>0</v>
      </c>
      <c r="Z34">
        <v>2.0007000000000006</v>
      </c>
      <c r="AA34">
        <v>8.4818654914554941</v>
      </c>
      <c r="AB34">
        <v>8.0818399999999997</v>
      </c>
      <c r="AC34">
        <v>0</v>
      </c>
      <c r="AD34">
        <v>5.6061096000000008</v>
      </c>
      <c r="AE34">
        <v>10.110796800000001</v>
      </c>
      <c r="AF34">
        <v>5.4450000000000003</v>
      </c>
      <c r="AG34">
        <v>0</v>
      </c>
      <c r="AH34">
        <v>36.31750000000001</v>
      </c>
      <c r="AI34">
        <v>0</v>
      </c>
      <c r="AJ34">
        <v>0</v>
      </c>
      <c r="AK34">
        <v>16.584179999999996</v>
      </c>
      <c r="AL34">
        <v>0</v>
      </c>
      <c r="AM34">
        <v>1.5133000000000001</v>
      </c>
      <c r="AN34">
        <v>0.59302999999999995</v>
      </c>
      <c r="AO34">
        <v>0</v>
      </c>
      <c r="AP34">
        <v>1.1790797088936957</v>
      </c>
      <c r="AQ34">
        <v>14.323529999999995</v>
      </c>
      <c r="AR34">
        <v>2.0322</v>
      </c>
      <c r="AS34">
        <v>1.6507999999999998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455.42271910337524</v>
      </c>
      <c r="DN34">
        <v>16.958756031303505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182.55201187242741</v>
      </c>
      <c r="M35">
        <v>23.317592466220827</v>
      </c>
      <c r="N35">
        <v>36.245609027838761</v>
      </c>
      <c r="O35">
        <v>0</v>
      </c>
      <c r="P35">
        <v>37.850628468135191</v>
      </c>
      <c r="Q35">
        <v>2.9965437788018434</v>
      </c>
      <c r="R35">
        <v>13.006406997797892</v>
      </c>
      <c r="S35">
        <v>8.1024140698772431</v>
      </c>
      <c r="T35">
        <v>0</v>
      </c>
      <c r="U35">
        <v>25.702483281319658</v>
      </c>
      <c r="V35">
        <v>6.3569234617308661</v>
      </c>
      <c r="W35">
        <v>13.879986244841817</v>
      </c>
      <c r="X35">
        <v>45.257764705365304</v>
      </c>
      <c r="Y35">
        <v>0</v>
      </c>
      <c r="Z35">
        <v>2.0007000000000006</v>
      </c>
      <c r="AA35">
        <v>7.270170421247566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30.506700000000009</v>
      </c>
      <c r="AI35">
        <v>0</v>
      </c>
      <c r="AJ35">
        <v>0</v>
      </c>
      <c r="AK35">
        <v>16.584179999999996</v>
      </c>
      <c r="AL35">
        <v>0</v>
      </c>
      <c r="AM35">
        <v>1.3905999999999996</v>
      </c>
      <c r="AN35">
        <v>0.59302999999999995</v>
      </c>
      <c r="AO35">
        <v>0</v>
      </c>
      <c r="AP35">
        <v>1.3755929937093119</v>
      </c>
      <c r="AQ35">
        <v>14.323529999999995</v>
      </c>
      <c r="AR35">
        <v>2.0322</v>
      </c>
      <c r="AS35">
        <v>1.6507999999999998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479.49603900565302</v>
      </c>
      <c r="DN35">
        <v>17.85515331876341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202.26442430723529</v>
      </c>
      <c r="M36">
        <v>23.317592466220827</v>
      </c>
      <c r="N36">
        <v>36.245609027838761</v>
      </c>
      <c r="O36">
        <v>0</v>
      </c>
      <c r="P36">
        <v>37.850628468135191</v>
      </c>
      <c r="Q36">
        <v>2.9965437788018434</v>
      </c>
      <c r="R36">
        <v>13.006406997797892</v>
      </c>
      <c r="S36">
        <v>8.1024140698772431</v>
      </c>
      <c r="T36">
        <v>0</v>
      </c>
      <c r="U36">
        <v>25.702483281319658</v>
      </c>
      <c r="V36">
        <v>6.3569234617308661</v>
      </c>
      <c r="W36">
        <v>13.879986244841817</v>
      </c>
      <c r="X36">
        <v>45.257764705365304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23.243200000000005</v>
      </c>
      <c r="AI36">
        <v>0</v>
      </c>
      <c r="AJ36">
        <v>0</v>
      </c>
      <c r="AK36">
        <v>16.584179999999996</v>
      </c>
      <c r="AL36">
        <v>0</v>
      </c>
      <c r="AM36">
        <v>0</v>
      </c>
      <c r="AN36">
        <v>0.59302999999999995</v>
      </c>
      <c r="AO36">
        <v>0</v>
      </c>
      <c r="AP36">
        <v>1.3755929937093119</v>
      </c>
      <c r="AQ36">
        <v>14.323529999999995</v>
      </c>
      <c r="AR36">
        <v>12.193200000000003</v>
      </c>
      <c r="AS36">
        <v>1.6507999999999998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494.21391655168486</v>
      </c>
      <c r="DN36">
        <v>18.403126224998921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202.2608723242237</v>
      </c>
      <c r="M37">
        <v>23.317592466220827</v>
      </c>
      <c r="N37">
        <v>36.245609027838761</v>
      </c>
      <c r="O37">
        <v>0</v>
      </c>
      <c r="P37">
        <v>37.850628468135191</v>
      </c>
      <c r="Q37">
        <v>2.9965437788018434</v>
      </c>
      <c r="R37">
        <v>13.006406997797892</v>
      </c>
      <c r="S37">
        <v>8.1024140698772431</v>
      </c>
      <c r="T37">
        <v>0</v>
      </c>
      <c r="U37">
        <v>25.702483281319658</v>
      </c>
      <c r="V37">
        <v>6.3569234617308661</v>
      </c>
      <c r="W37">
        <v>13.879986244841817</v>
      </c>
      <c r="X37">
        <v>45.257764705365304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17.432400000000001</v>
      </c>
      <c r="AI37">
        <v>0</v>
      </c>
      <c r="AJ37">
        <v>0</v>
      </c>
      <c r="AK37">
        <v>16.584179999999996</v>
      </c>
      <c r="AL37">
        <v>0</v>
      </c>
      <c r="AM37">
        <v>0</v>
      </c>
      <c r="AN37">
        <v>0.59302999999999995</v>
      </c>
      <c r="AO37">
        <v>0</v>
      </c>
      <c r="AP37">
        <v>1.3755929937093119</v>
      </c>
      <c r="AQ37">
        <v>14.323529999999995</v>
      </c>
      <c r="AR37">
        <v>12.193200000000003</v>
      </c>
      <c r="AS37">
        <v>1.6507999999999998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482.7076545164893</v>
      </c>
      <c r="DN37">
        <v>17.974573038475821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4.6781052266858429</v>
      </c>
      <c r="L38">
        <v>202.26078922096443</v>
      </c>
      <c r="M38">
        <v>23.317592466220827</v>
      </c>
      <c r="N38">
        <v>36.245609027838761</v>
      </c>
      <c r="O38">
        <v>0</v>
      </c>
      <c r="P38">
        <v>37.850628468135191</v>
      </c>
      <c r="Q38">
        <v>2.9965437788018434</v>
      </c>
      <c r="R38">
        <v>13.006406997797892</v>
      </c>
      <c r="S38">
        <v>8.1024140698772431</v>
      </c>
      <c r="T38">
        <v>0</v>
      </c>
      <c r="U38">
        <v>25.702483281319658</v>
      </c>
      <c r="V38">
        <v>6.3569234617308661</v>
      </c>
      <c r="W38">
        <v>13.879986244841817</v>
      </c>
      <c r="X38">
        <v>45.257764705365304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11.621600000000003</v>
      </c>
      <c r="AI38">
        <v>0</v>
      </c>
      <c r="AJ38">
        <v>0</v>
      </c>
      <c r="AK38">
        <v>16.584179999999996</v>
      </c>
      <c r="AL38">
        <v>0</v>
      </c>
      <c r="AM38">
        <v>0</v>
      </c>
      <c r="AN38">
        <v>0.59302999999999995</v>
      </c>
      <c r="AO38">
        <v>0</v>
      </c>
      <c r="AP38">
        <v>1.3755929937093119</v>
      </c>
      <c r="AQ38">
        <v>9.5490199999999987</v>
      </c>
      <c r="AR38">
        <v>2.0322</v>
      </c>
      <c r="AS38">
        <v>1.6507999999999998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453.9363465904255</v>
      </c>
      <c r="DN38">
        <v>16.903221752863402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4.6778908882521471</v>
      </c>
      <c r="L39">
        <v>202.26078922096443</v>
      </c>
      <c r="M39">
        <v>23.317592466220827</v>
      </c>
      <c r="N39">
        <v>36.245609027838761</v>
      </c>
      <c r="O39">
        <v>0</v>
      </c>
      <c r="P39">
        <v>37.850628468135191</v>
      </c>
      <c r="Q39">
        <v>2.9965437788018434</v>
      </c>
      <c r="R39">
        <v>13.006406997797892</v>
      </c>
      <c r="S39">
        <v>8.1024140698772431</v>
      </c>
      <c r="T39">
        <v>0</v>
      </c>
      <c r="U39">
        <v>25.702483281319658</v>
      </c>
      <c r="V39">
        <v>6.3569234617308661</v>
      </c>
      <c r="W39">
        <v>13.879986244841817</v>
      </c>
      <c r="X39">
        <v>45.257764705365304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5.8108000000000013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1.3755929937093119</v>
      </c>
      <c r="AQ39">
        <v>4.7745099999999994</v>
      </c>
      <c r="AR39">
        <v>1.3548000000000004</v>
      </c>
      <c r="AS39">
        <v>1.6507999999999998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443.0777615118036</v>
      </c>
      <c r="DN39">
        <v>16.498882493051646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4.6779997079226003</v>
      </c>
      <c r="L40">
        <v>202.26078922096443</v>
      </c>
      <c r="M40">
        <v>23.317592466220827</v>
      </c>
      <c r="N40">
        <v>36.245609027838761</v>
      </c>
      <c r="O40">
        <v>0</v>
      </c>
      <c r="P40">
        <v>37.850628468135191</v>
      </c>
      <c r="Q40">
        <v>6.3042480202190401</v>
      </c>
      <c r="R40">
        <v>13.006406997797892</v>
      </c>
      <c r="S40">
        <v>8.1024140698772431</v>
      </c>
      <c r="T40">
        <v>0</v>
      </c>
      <c r="U40">
        <v>25.702483281319658</v>
      </c>
      <c r="V40">
        <v>6.3569234617308661</v>
      </c>
      <c r="W40">
        <v>13.879986244841817</v>
      </c>
      <c r="X40">
        <v>45.257764705365304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1.3755929937093119</v>
      </c>
      <c r="AQ40">
        <v>0</v>
      </c>
      <c r="AR40">
        <v>1.3548000000000004</v>
      </c>
      <c r="AS40">
        <v>1.6507999999999998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436.06152675395316</v>
      </c>
      <c r="DN40">
        <v>16.237620311989748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4.6781047742996087</v>
      </c>
      <c r="L41">
        <v>202.26078922096443</v>
      </c>
      <c r="M41">
        <v>23.317592466220827</v>
      </c>
      <c r="N41">
        <v>36.245609027838761</v>
      </c>
      <c r="O41">
        <v>0</v>
      </c>
      <c r="P41">
        <v>37.850628468135191</v>
      </c>
      <c r="Q41">
        <v>6.3042480202190401</v>
      </c>
      <c r="R41">
        <v>13.006406997797892</v>
      </c>
      <c r="S41">
        <v>8.1024140698772431</v>
      </c>
      <c r="T41">
        <v>0</v>
      </c>
      <c r="U41">
        <v>25.702483281319658</v>
      </c>
      <c r="V41">
        <v>6.3569234617308661</v>
      </c>
      <c r="W41">
        <v>13.879986244841817</v>
      </c>
      <c r="X41">
        <v>45.257764705365304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1.3755929937093119</v>
      </c>
      <c r="AQ41">
        <v>0</v>
      </c>
      <c r="AR41">
        <v>2.0322</v>
      </c>
      <c r="AS41">
        <v>2.2698500000000004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437.3115352540911</v>
      </c>
      <c r="DN41">
        <v>16.284166878228849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4.6781047742996087</v>
      </c>
      <c r="L42">
        <v>202.26078922096443</v>
      </c>
      <c r="M42">
        <v>23.317592466220827</v>
      </c>
      <c r="N42">
        <v>36.245609027838761</v>
      </c>
      <c r="O42">
        <v>0</v>
      </c>
      <c r="P42">
        <v>37.850628468135191</v>
      </c>
      <c r="Q42">
        <v>6.3042480202190401</v>
      </c>
      <c r="R42">
        <v>13.006406997797892</v>
      </c>
      <c r="S42">
        <v>8.1024140698772431</v>
      </c>
      <c r="T42">
        <v>0</v>
      </c>
      <c r="U42">
        <v>25.702483281319658</v>
      </c>
      <c r="V42">
        <v>6.3569234617308661</v>
      </c>
      <c r="W42">
        <v>13.879986244841817</v>
      </c>
      <c r="X42">
        <v>45.257764705365304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1.3755929937093119</v>
      </c>
      <c r="AQ42">
        <v>0</v>
      </c>
      <c r="AR42">
        <v>2.0322</v>
      </c>
      <c r="AS42">
        <v>2.2698500000000004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437.3115352540911</v>
      </c>
      <c r="DN42">
        <v>16.284166878228849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4.6781047742996087</v>
      </c>
      <c r="L43">
        <v>202.26373237380426</v>
      </c>
      <c r="M43">
        <v>23.317592466220827</v>
      </c>
      <c r="N43">
        <v>36.245609027838761</v>
      </c>
      <c r="O43">
        <v>0</v>
      </c>
      <c r="P43">
        <v>37.850628468135191</v>
      </c>
      <c r="Q43">
        <v>6.3042480202190401</v>
      </c>
      <c r="R43">
        <v>13.006406997797892</v>
      </c>
      <c r="S43">
        <v>8.1024140698772431</v>
      </c>
      <c r="T43">
        <v>0</v>
      </c>
      <c r="U43">
        <v>25.702483281319658</v>
      </c>
      <c r="V43">
        <v>6.3569234617308661</v>
      </c>
      <c r="W43">
        <v>13.879986244841817</v>
      </c>
      <c r="X43">
        <v>45.257764705365304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1.3755929937093119</v>
      </c>
      <c r="AQ43">
        <v>0</v>
      </c>
      <c r="AR43">
        <v>12.193200000000003</v>
      </c>
      <c r="AS43">
        <v>2.2698500000000004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447.11059282541345</v>
      </c>
      <c r="DN43">
        <v>16.64905245974639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4.6778908882521471</v>
      </c>
      <c r="L44">
        <v>202.26373237380426</v>
      </c>
      <c r="M44">
        <v>23.317592466220827</v>
      </c>
      <c r="N44">
        <v>36.245609027838761</v>
      </c>
      <c r="O44">
        <v>0</v>
      </c>
      <c r="P44">
        <v>37.850628468135191</v>
      </c>
      <c r="Q44">
        <v>6.3042480202190401</v>
      </c>
      <c r="R44">
        <v>13.006406997797892</v>
      </c>
      <c r="S44">
        <v>8.1024140698772431</v>
      </c>
      <c r="T44">
        <v>0</v>
      </c>
      <c r="U44">
        <v>25.702483281319658</v>
      </c>
      <c r="V44">
        <v>6.3569234617308661</v>
      </c>
      <c r="W44">
        <v>13.879986244841817</v>
      </c>
      <c r="X44">
        <v>45.257764705365304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1.3755929937093119</v>
      </c>
      <c r="AQ44">
        <v>0</v>
      </c>
      <c r="AR44">
        <v>12.193200000000003</v>
      </c>
      <c r="AS44">
        <v>2.2698500000000004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447.11038661790423</v>
      </c>
      <c r="DN44">
        <v>16.649044781208104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4.6778908882521471</v>
      </c>
      <c r="L45">
        <v>202.26373237380426</v>
      </c>
      <c r="M45">
        <v>23.317592466220827</v>
      </c>
      <c r="N45">
        <v>36.245609027838761</v>
      </c>
      <c r="O45">
        <v>0</v>
      </c>
      <c r="P45">
        <v>37.850628468135191</v>
      </c>
      <c r="Q45">
        <v>6.3042480202190401</v>
      </c>
      <c r="R45">
        <v>13.006406997797892</v>
      </c>
      <c r="S45">
        <v>8.1024140698772431</v>
      </c>
      <c r="T45">
        <v>0</v>
      </c>
      <c r="U45">
        <v>25.702483281319658</v>
      </c>
      <c r="V45">
        <v>6.3569234617308661</v>
      </c>
      <c r="W45">
        <v>13.879986244841817</v>
      </c>
      <c r="X45">
        <v>45.257764705365304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1.3755929937093119</v>
      </c>
      <c r="AQ45">
        <v>0</v>
      </c>
      <c r="AR45">
        <v>2.7096000000000005</v>
      </c>
      <c r="AS45">
        <v>2.2698500000000004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437.96724791926295</v>
      </c>
      <c r="DN45">
        <v>16.308583479849407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4.6780070915224403</v>
      </c>
      <c r="L46">
        <v>202.26373237380426</v>
      </c>
      <c r="M46">
        <v>23.317592466220827</v>
      </c>
      <c r="N46">
        <v>36.245609027838761</v>
      </c>
      <c r="O46">
        <v>0</v>
      </c>
      <c r="P46">
        <v>37.850628468135191</v>
      </c>
      <c r="Q46">
        <v>6.3042480202190401</v>
      </c>
      <c r="R46">
        <v>13.006406997797892</v>
      </c>
      <c r="S46">
        <v>8.1024140698772431</v>
      </c>
      <c r="T46">
        <v>0</v>
      </c>
      <c r="U46">
        <v>25.702483281319658</v>
      </c>
      <c r="V46">
        <v>6.3569234617308661</v>
      </c>
      <c r="W46">
        <v>13.879986244841817</v>
      </c>
      <c r="X46">
        <v>45.257764705365304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1.3755929937093119</v>
      </c>
      <c r="AQ46">
        <v>0</v>
      </c>
      <c r="AR46">
        <v>2.7096000000000005</v>
      </c>
      <c r="AS46">
        <v>2.2698500000000004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437.96735996026729</v>
      </c>
      <c r="DN46">
        <v>16.30858764211537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4.6779829185599437</v>
      </c>
      <c r="L47">
        <v>202.25917754201484</v>
      </c>
      <c r="M47">
        <v>23.317592466220827</v>
      </c>
      <c r="N47">
        <v>36.245609027838761</v>
      </c>
      <c r="O47">
        <v>0</v>
      </c>
      <c r="P47">
        <v>37.850628468135191</v>
      </c>
      <c r="Q47">
        <v>6.3042480202190401</v>
      </c>
      <c r="R47">
        <v>13.006406997797892</v>
      </c>
      <c r="S47">
        <v>8.1024140698772431</v>
      </c>
      <c r="T47">
        <v>0</v>
      </c>
      <c r="U47">
        <v>25.702483281319658</v>
      </c>
      <c r="V47">
        <v>6.3569234617308661</v>
      </c>
      <c r="W47">
        <v>13.879986244841817</v>
      </c>
      <c r="X47">
        <v>45.257764705365304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1.3755929937093119</v>
      </c>
      <c r="AQ47">
        <v>0</v>
      </c>
      <c r="AR47">
        <v>2.7096000000000005</v>
      </c>
      <c r="AS47">
        <v>2.2698500000000004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433.08903580575475</v>
      </c>
      <c r="DN47">
        <v>16.12693439187597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4.8542682212963548</v>
      </c>
      <c r="L48">
        <v>202.25917754201484</v>
      </c>
      <c r="M48">
        <v>23.317592466220827</v>
      </c>
      <c r="N48">
        <v>36.245609027838761</v>
      </c>
      <c r="O48">
        <v>0</v>
      </c>
      <c r="P48">
        <v>37.850628468135191</v>
      </c>
      <c r="Q48">
        <v>6.3042480202190401</v>
      </c>
      <c r="R48">
        <v>13.006406997797892</v>
      </c>
      <c r="S48">
        <v>8.1024140698772431</v>
      </c>
      <c r="T48">
        <v>0</v>
      </c>
      <c r="U48">
        <v>25.702483281319658</v>
      </c>
      <c r="V48">
        <v>6.3569234617308661</v>
      </c>
      <c r="W48">
        <v>13.879986244841817</v>
      </c>
      <c r="X48">
        <v>45.257764705365304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1.3755929937093119</v>
      </c>
      <c r="AQ48">
        <v>0</v>
      </c>
      <c r="AR48">
        <v>2.7096000000000005</v>
      </c>
      <c r="AS48">
        <v>2.2698500000000004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433.25899247129132</v>
      </c>
      <c r="DN48">
        <v>16.133263029075856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4.8542682339051453</v>
      </c>
      <c r="L49">
        <v>202.25917754201484</v>
      </c>
      <c r="M49">
        <v>23.317592466220827</v>
      </c>
      <c r="N49">
        <v>36.245609027838761</v>
      </c>
      <c r="O49">
        <v>0</v>
      </c>
      <c r="P49">
        <v>37.850628468135191</v>
      </c>
      <c r="Q49">
        <v>6.3042480202190401</v>
      </c>
      <c r="R49">
        <v>13.006406997797892</v>
      </c>
      <c r="S49">
        <v>8.1024140698772431</v>
      </c>
      <c r="T49">
        <v>0</v>
      </c>
      <c r="U49">
        <v>25.702483281319658</v>
      </c>
      <c r="V49">
        <v>6.3569234617308661</v>
      </c>
      <c r="W49">
        <v>13.879986244841817</v>
      </c>
      <c r="X49">
        <v>45.257764705365304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0.98256642407808004</v>
      </c>
      <c r="AQ49">
        <v>0</v>
      </c>
      <c r="AR49">
        <v>2.7096000000000005</v>
      </c>
      <c r="AS49">
        <v>2.2698500000000004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432.88009856607175</v>
      </c>
      <c r="DN49">
        <v>16.119130377272967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4.6780609898906729</v>
      </c>
      <c r="L50">
        <v>202.25917754201484</v>
      </c>
      <c r="M50">
        <v>23.317592466220827</v>
      </c>
      <c r="N50">
        <v>36.245609027838761</v>
      </c>
      <c r="O50">
        <v>0</v>
      </c>
      <c r="P50">
        <v>37.850628468135191</v>
      </c>
      <c r="Q50">
        <v>6.3042480202190401</v>
      </c>
      <c r="R50">
        <v>13.006406997797892</v>
      </c>
      <c r="S50">
        <v>8.1024140698772431</v>
      </c>
      <c r="T50">
        <v>0</v>
      </c>
      <c r="U50">
        <v>25.702483281319658</v>
      </c>
      <c r="V50">
        <v>6.3569234617308661</v>
      </c>
      <c r="W50">
        <v>13.879986244841817</v>
      </c>
      <c r="X50">
        <v>45.257764705365304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0.98256642407808004</v>
      </c>
      <c r="AQ50">
        <v>0</v>
      </c>
      <c r="AR50">
        <v>2.7096000000000005</v>
      </c>
      <c r="AS50">
        <v>2.2698500000000004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432.71021716993243</v>
      </c>
      <c r="DN50">
        <v>16.112804529397739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4.6780386244612311</v>
      </c>
      <c r="L51">
        <v>202.25917754201484</v>
      </c>
      <c r="M51">
        <v>23.317592466220827</v>
      </c>
      <c r="N51">
        <v>36.245609027838761</v>
      </c>
      <c r="O51">
        <v>0</v>
      </c>
      <c r="P51">
        <v>37.850628468135191</v>
      </c>
      <c r="Q51">
        <v>6.3042480202190401</v>
      </c>
      <c r="R51">
        <v>13.006406997797892</v>
      </c>
      <c r="S51">
        <v>8.1024140698772431</v>
      </c>
      <c r="T51">
        <v>0</v>
      </c>
      <c r="U51">
        <v>25.702483281319658</v>
      </c>
      <c r="V51">
        <v>6.3584185815602829</v>
      </c>
      <c r="W51">
        <v>13.879986244841817</v>
      </c>
      <c r="X51">
        <v>45.257764705365304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0.98256642407808004</v>
      </c>
      <c r="AQ51">
        <v>0</v>
      </c>
      <c r="AR51">
        <v>2.7096000000000005</v>
      </c>
      <c r="AS51">
        <v>1.6507999999999998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432.11481088655614</v>
      </c>
      <c r="DN51">
        <v>16.090633567174127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4.6779724261004842</v>
      </c>
      <c r="L52">
        <v>202.25917754201484</v>
      </c>
      <c r="M52">
        <v>23.317592466220827</v>
      </c>
      <c r="N52">
        <v>36.245609027838761</v>
      </c>
      <c r="O52">
        <v>0</v>
      </c>
      <c r="P52">
        <v>37.850628468135191</v>
      </c>
      <c r="Q52">
        <v>6.3042480202190401</v>
      </c>
      <c r="R52">
        <v>13.490587108610564</v>
      </c>
      <c r="S52">
        <v>8.1024140698772431</v>
      </c>
      <c r="T52">
        <v>0</v>
      </c>
      <c r="U52">
        <v>25.702483281319658</v>
      </c>
      <c r="V52">
        <v>6.3584185815602829</v>
      </c>
      <c r="W52">
        <v>13.879986244841817</v>
      </c>
      <c r="X52">
        <v>45.257764705365304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0.98256642407808004</v>
      </c>
      <c r="AQ52">
        <v>0</v>
      </c>
      <c r="AR52">
        <v>2.7096000000000005</v>
      </c>
      <c r="AS52">
        <v>1.6507999999999998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432.58154510474611</v>
      </c>
      <c r="DN52">
        <v>16.108013261436042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4.6779724261004842</v>
      </c>
      <c r="L53">
        <v>202.25917754201484</v>
      </c>
      <c r="M53">
        <v>23.317592466220827</v>
      </c>
      <c r="N53">
        <v>36.245609027838761</v>
      </c>
      <c r="O53">
        <v>0</v>
      </c>
      <c r="P53">
        <v>37.850628468135191</v>
      </c>
      <c r="Q53">
        <v>6.3042480202190401</v>
      </c>
      <c r="R53">
        <v>13.006701369863013</v>
      </c>
      <c r="S53">
        <v>8.1024140698772431</v>
      </c>
      <c r="T53">
        <v>0</v>
      </c>
      <c r="U53">
        <v>25.702483281319658</v>
      </c>
      <c r="V53">
        <v>6.3584185815602829</v>
      </c>
      <c r="W53">
        <v>13.879986244841817</v>
      </c>
      <c r="X53">
        <v>45.257764705365304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0.98256642407808004</v>
      </c>
      <c r="AQ53">
        <v>0</v>
      </c>
      <c r="AR53">
        <v>2.7096000000000005</v>
      </c>
      <c r="AS53">
        <v>1.6507999999999998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432.11503106683028</v>
      </c>
      <c r="DN53">
        <v>16.090641560604343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4.6780340128755364</v>
      </c>
      <c r="L54">
        <v>155.58767217451842</v>
      </c>
      <c r="M54">
        <v>23.317592466220827</v>
      </c>
      <c r="N54">
        <v>36.245609027838761</v>
      </c>
      <c r="O54">
        <v>0</v>
      </c>
      <c r="P54">
        <v>37.850628468135191</v>
      </c>
      <c r="Q54">
        <v>6.3042480202190401</v>
      </c>
      <c r="R54">
        <v>13.006701369863013</v>
      </c>
      <c r="S54">
        <v>8.1024140698772431</v>
      </c>
      <c r="T54">
        <v>0</v>
      </c>
      <c r="U54">
        <v>25.702483281319658</v>
      </c>
      <c r="V54">
        <v>6.3584185815602829</v>
      </c>
      <c r="W54">
        <v>13.879986244841817</v>
      </c>
      <c r="X54">
        <v>45.257764705365304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0.98256642407808004</v>
      </c>
      <c r="AQ54">
        <v>0</v>
      </c>
      <c r="AR54">
        <v>2.7096000000000005</v>
      </c>
      <c r="AS54">
        <v>1.6507999999999998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387.11909215199461</v>
      </c>
      <c r="DN54">
        <v>14.41513669471856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4.6779796437910104</v>
      </c>
      <c r="L55">
        <v>134.84109603396516</v>
      </c>
      <c r="M55">
        <v>23.317592466220827</v>
      </c>
      <c r="N55">
        <v>36.245609027838761</v>
      </c>
      <c r="O55">
        <v>0</v>
      </c>
      <c r="P55">
        <v>37.850628468135191</v>
      </c>
      <c r="Q55">
        <v>2.9965437788018434</v>
      </c>
      <c r="R55">
        <v>13.006701369863013</v>
      </c>
      <c r="S55">
        <v>3.2886879131255897</v>
      </c>
      <c r="T55">
        <v>0</v>
      </c>
      <c r="U55">
        <v>25.702483281319658</v>
      </c>
      <c r="V55">
        <v>6.3584185815602829</v>
      </c>
      <c r="W55">
        <v>13.879986244841817</v>
      </c>
      <c r="X55">
        <v>45.257764705365304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2.5546727026030078</v>
      </c>
      <c r="AQ55">
        <v>0</v>
      </c>
      <c r="AR55">
        <v>2.7096000000000005</v>
      </c>
      <c r="AS55">
        <v>1.6507999999999998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360.80297041351741</v>
      </c>
      <c r="DN55">
        <v>13.435303803914138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4.6780202449567723</v>
      </c>
      <c r="L56">
        <v>109.9488494896097</v>
      </c>
      <c r="M56">
        <v>23.317592466220827</v>
      </c>
      <c r="N56">
        <v>36.245609027838761</v>
      </c>
      <c r="O56">
        <v>0</v>
      </c>
      <c r="P56">
        <v>37.850628468135191</v>
      </c>
      <c r="Q56">
        <v>2.9965437788018434</v>
      </c>
      <c r="R56">
        <v>13.006701369863013</v>
      </c>
      <c r="S56">
        <v>3.1109143344709902</v>
      </c>
      <c r="T56">
        <v>0</v>
      </c>
      <c r="U56">
        <v>25.702483281319658</v>
      </c>
      <c r="V56">
        <v>6.3584185815602829</v>
      </c>
      <c r="W56">
        <v>13.879986244841817</v>
      </c>
      <c r="X56">
        <v>45.257764705365304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2.5546727026030078</v>
      </c>
      <c r="AQ56">
        <v>0</v>
      </c>
      <c r="AR56">
        <v>2.7096000000000005</v>
      </c>
      <c r="AS56">
        <v>1.6507999999999998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336.63300299181174</v>
      </c>
      <c r="DN56">
        <v>12.535291703775371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4.6778607787166013</v>
      </c>
      <c r="L57">
        <v>109.9488494896097</v>
      </c>
      <c r="M57">
        <v>23.317592466220827</v>
      </c>
      <c r="N57">
        <v>36.245609027838761</v>
      </c>
      <c r="O57">
        <v>0</v>
      </c>
      <c r="P57">
        <v>37.850628468135191</v>
      </c>
      <c r="Q57">
        <v>2.9965437788018434</v>
      </c>
      <c r="R57">
        <v>13.006701369863013</v>
      </c>
      <c r="S57">
        <v>3.1135067213114747</v>
      </c>
      <c r="T57">
        <v>0</v>
      </c>
      <c r="U57">
        <v>25.702483281319658</v>
      </c>
      <c r="V57">
        <v>6.3584185815602829</v>
      </c>
      <c r="W57">
        <v>13.879986244841817</v>
      </c>
      <c r="X57">
        <v>45.257764705365304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2.5546727026030078</v>
      </c>
      <c r="AQ57">
        <v>0</v>
      </c>
      <c r="AR57">
        <v>2.7096000000000005</v>
      </c>
      <c r="AS57">
        <v>2.0635000000000003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337.03323274633385</v>
      </c>
      <c r="DN57">
        <v>12.550194869853657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4.6778607787166013</v>
      </c>
      <c r="L58">
        <v>109.9488494896097</v>
      </c>
      <c r="M58">
        <v>23.317592466220827</v>
      </c>
      <c r="N58">
        <v>36.245609027838761</v>
      </c>
      <c r="O58">
        <v>0</v>
      </c>
      <c r="P58">
        <v>37.850628468135191</v>
      </c>
      <c r="Q58">
        <v>2.9965437788018434</v>
      </c>
      <c r="R58">
        <v>13.006701369863013</v>
      </c>
      <c r="S58">
        <v>8.1024140698772431</v>
      </c>
      <c r="T58">
        <v>0</v>
      </c>
      <c r="U58">
        <v>25.702483281319658</v>
      </c>
      <c r="V58">
        <v>6.3584185815602829</v>
      </c>
      <c r="W58">
        <v>13.879986244841817</v>
      </c>
      <c r="X58">
        <v>45.257764705365304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2.5546727026030078</v>
      </c>
      <c r="AQ58">
        <v>0</v>
      </c>
      <c r="AR58">
        <v>2.7096000000000005</v>
      </c>
      <c r="AS58">
        <v>2.0635000000000003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341.84303876987906</v>
      </c>
      <c r="DN58">
        <v>12.729296194874168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4.6778607787166013</v>
      </c>
      <c r="L59">
        <v>109.9488494896097</v>
      </c>
      <c r="M59">
        <v>23.317592466220827</v>
      </c>
      <c r="N59">
        <v>36.245609027838761</v>
      </c>
      <c r="O59">
        <v>0</v>
      </c>
      <c r="P59">
        <v>37.850628468135191</v>
      </c>
      <c r="Q59">
        <v>2.9965437788018434</v>
      </c>
      <c r="R59">
        <v>13.006701369863013</v>
      </c>
      <c r="S59">
        <v>8.1024140698772431</v>
      </c>
      <c r="T59">
        <v>0</v>
      </c>
      <c r="U59">
        <v>25.702483281319658</v>
      </c>
      <c r="V59">
        <v>6.3584185815602829</v>
      </c>
      <c r="W59">
        <v>13.879986244841817</v>
      </c>
      <c r="X59">
        <v>45.257764705365304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2.7096000000000005</v>
      </c>
      <c r="AS59">
        <v>2.0635000000000003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340.51690979481697</v>
      </c>
      <c r="DN59">
        <v>12.679832176226993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4.6778607787166013</v>
      </c>
      <c r="L60">
        <v>109.9488494896097</v>
      </c>
      <c r="M60">
        <v>23.317592466220827</v>
      </c>
      <c r="N60">
        <v>36.245609027838761</v>
      </c>
      <c r="O60">
        <v>0</v>
      </c>
      <c r="P60">
        <v>37.850628468135191</v>
      </c>
      <c r="Q60">
        <v>2.9965437788018434</v>
      </c>
      <c r="R60">
        <v>13.006406997797892</v>
      </c>
      <c r="S60">
        <v>8.1024140698772431</v>
      </c>
      <c r="T60">
        <v>0</v>
      </c>
      <c r="U60">
        <v>25.702483281319658</v>
      </c>
      <c r="V60">
        <v>6.3569234617308661</v>
      </c>
      <c r="W60">
        <v>13.879986244841817</v>
      </c>
      <c r="X60">
        <v>45.257764705365304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2.7096000000000005</v>
      </c>
      <c r="AS60">
        <v>2.0635000000000003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340.51518440841903</v>
      </c>
      <c r="DN60">
        <v>12.67976807073037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4.6778607787166013</v>
      </c>
      <c r="L61">
        <v>109.9488494896097</v>
      </c>
      <c r="M61">
        <v>23.317592466220827</v>
      </c>
      <c r="N61">
        <v>36.245609027838761</v>
      </c>
      <c r="O61">
        <v>0</v>
      </c>
      <c r="P61">
        <v>37.850628468135191</v>
      </c>
      <c r="Q61">
        <v>2.9965437788018434</v>
      </c>
      <c r="R61">
        <v>13.006406997797892</v>
      </c>
      <c r="S61">
        <v>8.1024140698772431</v>
      </c>
      <c r="T61">
        <v>0</v>
      </c>
      <c r="U61">
        <v>25.702483281319658</v>
      </c>
      <c r="V61">
        <v>6.3569234617308661</v>
      </c>
      <c r="W61">
        <v>13.879986244841817</v>
      </c>
      <c r="X61">
        <v>45.257764705365304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1.0161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338.48459677979872</v>
      </c>
      <c r="DN61">
        <v>12.604155699350649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4.6778607787166013</v>
      </c>
      <c r="L62">
        <v>109.9488494896097</v>
      </c>
      <c r="M62">
        <v>23.317592466220827</v>
      </c>
      <c r="N62">
        <v>36.245609027838761</v>
      </c>
      <c r="O62">
        <v>0</v>
      </c>
      <c r="P62">
        <v>37.850628468135191</v>
      </c>
      <c r="Q62">
        <v>2.9965437788018434</v>
      </c>
      <c r="R62">
        <v>13.006406997797892</v>
      </c>
      <c r="S62">
        <v>8.1024140698772431</v>
      </c>
      <c r="T62">
        <v>0</v>
      </c>
      <c r="U62">
        <v>25.702483281319658</v>
      </c>
      <c r="V62">
        <v>6.3569234617308661</v>
      </c>
      <c r="W62">
        <v>13.879986244841817</v>
      </c>
      <c r="X62">
        <v>45.257764705365304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0</v>
      </c>
      <c r="AR62">
        <v>1.0161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338.48459677979872</v>
      </c>
      <c r="DN62">
        <v>12.604155699350649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4.6778607787166013</v>
      </c>
      <c r="L63">
        <v>109.9488494896097</v>
      </c>
      <c r="M63">
        <v>23.317592466220827</v>
      </c>
      <c r="N63">
        <v>36.245609027838761</v>
      </c>
      <c r="O63">
        <v>0</v>
      </c>
      <c r="P63">
        <v>37.850628468135191</v>
      </c>
      <c r="Q63">
        <v>2.9965437788018434</v>
      </c>
      <c r="R63">
        <v>13.006406997797892</v>
      </c>
      <c r="S63">
        <v>8.1024140698772431</v>
      </c>
      <c r="T63">
        <v>0</v>
      </c>
      <c r="U63">
        <v>25.702483281319658</v>
      </c>
      <c r="V63">
        <v>6.3569234617308661</v>
      </c>
      <c r="W63">
        <v>13.879986244841817</v>
      </c>
      <c r="X63">
        <v>45.257764705365304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0</v>
      </c>
      <c r="AR63">
        <v>1.0161</v>
      </c>
      <c r="AS63">
        <v>2.0635000000000003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338.88248105841899</v>
      </c>
      <c r="DN63">
        <v>12.61897142073037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4.6778607787166013</v>
      </c>
      <c r="L64">
        <v>109.9488494896097</v>
      </c>
      <c r="M64">
        <v>23.317592466220827</v>
      </c>
      <c r="N64">
        <v>36.245609027838761</v>
      </c>
      <c r="O64">
        <v>0</v>
      </c>
      <c r="P64">
        <v>37.850628468135191</v>
      </c>
      <c r="Q64">
        <v>2.9965437788018434</v>
      </c>
      <c r="R64">
        <v>13.006406997797892</v>
      </c>
      <c r="S64">
        <v>8.1024140698772431</v>
      </c>
      <c r="T64">
        <v>0</v>
      </c>
      <c r="U64">
        <v>25.702483281319658</v>
      </c>
      <c r="V64">
        <v>6.3569234617308661</v>
      </c>
      <c r="W64">
        <v>13.879986244841817</v>
      </c>
      <c r="X64">
        <v>45.257764705365304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0</v>
      </c>
      <c r="AR64">
        <v>1.0161</v>
      </c>
      <c r="AS64">
        <v>2.0635000000000003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338.88248105841899</v>
      </c>
      <c r="DN64">
        <v>12.61897142073037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4.6778607787166013</v>
      </c>
      <c r="L65">
        <v>134.84109603396516</v>
      </c>
      <c r="M65">
        <v>23.317592466220827</v>
      </c>
      <c r="N65">
        <v>36.245609027838761</v>
      </c>
      <c r="O65">
        <v>0</v>
      </c>
      <c r="P65">
        <v>37.850628468135191</v>
      </c>
      <c r="Q65">
        <v>2.9965437788018434</v>
      </c>
      <c r="R65">
        <v>13.006406997797892</v>
      </c>
      <c r="S65">
        <v>8.1024140698772431</v>
      </c>
      <c r="T65">
        <v>0</v>
      </c>
      <c r="U65">
        <v>25.702483281319658</v>
      </c>
      <c r="V65">
        <v>6.3569234617308661</v>
      </c>
      <c r="W65">
        <v>13.879986244841817</v>
      </c>
      <c r="X65">
        <v>45.257764705365304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1.5721062785249276</v>
      </c>
      <c r="AQ65">
        <v>0</v>
      </c>
      <c r="AR65">
        <v>1.0161</v>
      </c>
      <c r="AS65">
        <v>2.2698500000000004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363.4589316632796</v>
      </c>
      <c r="DN65">
        <v>13.534143929856429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4.6778607787166013</v>
      </c>
      <c r="L66">
        <v>134.84109603396516</v>
      </c>
      <c r="M66">
        <v>23.317592466220827</v>
      </c>
      <c r="N66">
        <v>36.245609027838761</v>
      </c>
      <c r="O66">
        <v>0</v>
      </c>
      <c r="P66">
        <v>37.850628468135191</v>
      </c>
      <c r="Q66">
        <v>2.9965437788018434</v>
      </c>
      <c r="R66">
        <v>13.006406997797892</v>
      </c>
      <c r="S66">
        <v>8.1024140698772431</v>
      </c>
      <c r="T66">
        <v>0</v>
      </c>
      <c r="U66">
        <v>25.702483281319658</v>
      </c>
      <c r="V66">
        <v>6.3569234617308661</v>
      </c>
      <c r="W66">
        <v>13.879986244841817</v>
      </c>
      <c r="X66">
        <v>45.257764705365304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1.5721062785249276</v>
      </c>
      <c r="AQ66">
        <v>0</v>
      </c>
      <c r="AR66">
        <v>1.0161</v>
      </c>
      <c r="AS66">
        <v>2.2698500000000004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363.4589316632796</v>
      </c>
      <c r="DN66">
        <v>13.534143929856429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4.6778607787166013</v>
      </c>
      <c r="L67">
        <v>134.84109603396516</v>
      </c>
      <c r="M67">
        <v>23.317592466220827</v>
      </c>
      <c r="N67">
        <v>36.245609027838761</v>
      </c>
      <c r="O67">
        <v>0</v>
      </c>
      <c r="P67">
        <v>37.850628468135191</v>
      </c>
      <c r="Q67">
        <v>2.9965437788018434</v>
      </c>
      <c r="R67">
        <v>13.006406997797892</v>
      </c>
      <c r="S67">
        <v>8.1024140698772431</v>
      </c>
      <c r="T67">
        <v>0</v>
      </c>
      <c r="U67">
        <v>25.702483281319658</v>
      </c>
      <c r="V67">
        <v>6.3569234617308661</v>
      </c>
      <c r="W67">
        <v>13.879986244841817</v>
      </c>
      <c r="X67">
        <v>45.257764705365304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1.5721062785249276</v>
      </c>
      <c r="AQ67">
        <v>0</v>
      </c>
      <c r="AR67">
        <v>1.0161</v>
      </c>
      <c r="AS67">
        <v>2.2698500000000004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363.4589316632796</v>
      </c>
      <c r="DN67">
        <v>13.534143929856429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4.5742276400191475</v>
      </c>
      <c r="L68">
        <v>155.58767217451842</v>
      </c>
      <c r="M68">
        <v>23.317592466220827</v>
      </c>
      <c r="N68">
        <v>36.245609027838761</v>
      </c>
      <c r="O68">
        <v>0</v>
      </c>
      <c r="P68">
        <v>37.850628468135191</v>
      </c>
      <c r="Q68">
        <v>2.9965437788018434</v>
      </c>
      <c r="R68">
        <v>13.006406997797892</v>
      </c>
      <c r="S68">
        <v>8.1024140698772431</v>
      </c>
      <c r="T68">
        <v>0</v>
      </c>
      <c r="U68">
        <v>25.702483281319658</v>
      </c>
      <c r="V68">
        <v>6.3569234617308661</v>
      </c>
      <c r="W68">
        <v>13.879986244841817</v>
      </c>
      <c r="X68">
        <v>45.257764705365304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1.5721062785249276</v>
      </c>
      <c r="AQ68">
        <v>0</v>
      </c>
      <c r="AR68">
        <v>1.0161</v>
      </c>
      <c r="AS68">
        <v>2.2698500000000004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383.36079299068922</v>
      </c>
      <c r="DN68">
        <v>14.275225604302614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4.6779334046193322</v>
      </c>
      <c r="L69">
        <v>155.58767217451842</v>
      </c>
      <c r="M69">
        <v>23.317592466220827</v>
      </c>
      <c r="N69">
        <v>36.245609027838761</v>
      </c>
      <c r="O69">
        <v>0</v>
      </c>
      <c r="P69">
        <v>37.850628468135191</v>
      </c>
      <c r="Q69">
        <v>2.9965437788018434</v>
      </c>
      <c r="R69">
        <v>13.006406997797892</v>
      </c>
      <c r="S69">
        <v>8.1024140698772431</v>
      </c>
      <c r="T69">
        <v>0</v>
      </c>
      <c r="U69">
        <v>25.702483281319658</v>
      </c>
      <c r="V69">
        <v>6.3569234617308661</v>
      </c>
      <c r="W69">
        <v>13.879986244841817</v>
      </c>
      <c r="X69">
        <v>45.257764705365304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2.7224999999999993</v>
      </c>
      <c r="AG69">
        <v>0</v>
      </c>
      <c r="AH69">
        <v>0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1.5721062785249276</v>
      </c>
      <c r="AQ69">
        <v>0</v>
      </c>
      <c r="AR69">
        <v>1.0161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382.86394960047471</v>
      </c>
      <c r="DN69">
        <v>14.256724759117336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4.6779334046193322</v>
      </c>
      <c r="L70">
        <v>155.58405357260673</v>
      </c>
      <c r="M70">
        <v>23.317592466220827</v>
      </c>
      <c r="N70">
        <v>36.245609027838761</v>
      </c>
      <c r="O70">
        <v>0</v>
      </c>
      <c r="P70">
        <v>37.850628468135191</v>
      </c>
      <c r="Q70">
        <v>2.9984853989813245</v>
      </c>
      <c r="R70">
        <v>13.006406997797892</v>
      </c>
      <c r="S70">
        <v>6.8351413265822796</v>
      </c>
      <c r="T70">
        <v>0</v>
      </c>
      <c r="U70">
        <v>25.702483281319658</v>
      </c>
      <c r="V70">
        <v>6.3569234617308661</v>
      </c>
      <c r="W70">
        <v>13.879986244841817</v>
      </c>
      <c r="X70">
        <v>45.257764705365304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2.7224999999999993</v>
      </c>
      <c r="AG70">
        <v>0</v>
      </c>
      <c r="AH70">
        <v>5.8108000000000013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1.5721062785249276</v>
      </c>
      <c r="AQ70">
        <v>0</v>
      </c>
      <c r="AR70">
        <v>1.0161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387.242747215745</v>
      </c>
      <c r="DN70">
        <v>14.419777418819944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4.6779334046193322</v>
      </c>
      <c r="L71">
        <v>203.29592218481108</v>
      </c>
      <c r="M71">
        <v>23.317592466220827</v>
      </c>
      <c r="N71">
        <v>36.245609027838761</v>
      </c>
      <c r="O71">
        <v>0</v>
      </c>
      <c r="P71">
        <v>37.850628468135191</v>
      </c>
      <c r="Q71">
        <v>3.2272665283917852</v>
      </c>
      <c r="R71">
        <v>13.006406997797892</v>
      </c>
      <c r="S71">
        <v>8.1030837491090519</v>
      </c>
      <c r="T71">
        <v>0</v>
      </c>
      <c r="U71">
        <v>25.702483281319658</v>
      </c>
      <c r="V71">
        <v>6.3569234617308661</v>
      </c>
      <c r="W71">
        <v>13.879986244841817</v>
      </c>
      <c r="X71">
        <v>45.257764705365304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1.5721062785249276</v>
      </c>
      <c r="AQ71">
        <v>4.7745099999999994</v>
      </c>
      <c r="AR71">
        <v>1.0161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449.76395794938765</v>
      </c>
      <c r="DN71">
        <v>16.747867249318833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4.6780609898906729</v>
      </c>
      <c r="L72">
        <v>203.29592218481108</v>
      </c>
      <c r="M72">
        <v>23.317592466220827</v>
      </c>
      <c r="N72">
        <v>36.245609027838761</v>
      </c>
      <c r="O72">
        <v>0</v>
      </c>
      <c r="P72">
        <v>37.850628468135191</v>
      </c>
      <c r="Q72">
        <v>3.2272665283917852</v>
      </c>
      <c r="R72">
        <v>13.006406997797892</v>
      </c>
      <c r="S72">
        <v>8.1030837491090519</v>
      </c>
      <c r="T72">
        <v>0</v>
      </c>
      <c r="U72">
        <v>25.702483281319658</v>
      </c>
      <c r="V72">
        <v>6.3569234617308661</v>
      </c>
      <c r="W72">
        <v>13.879986244841817</v>
      </c>
      <c r="X72">
        <v>45.257764705365304</v>
      </c>
      <c r="Y72">
        <v>0</v>
      </c>
      <c r="Z72">
        <v>0</v>
      </c>
      <c r="AA72">
        <v>0</v>
      </c>
      <c r="AB72">
        <v>4.0409199999999998</v>
      </c>
      <c r="AC72">
        <v>0</v>
      </c>
      <c r="AD72">
        <v>2.79657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1.5721062785249276</v>
      </c>
      <c r="AQ72">
        <v>4.7745099999999994</v>
      </c>
      <c r="AR72">
        <v>1.0161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461.95829745003704</v>
      </c>
      <c r="DN72">
        <v>17.201945333940827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4.6780609898906729</v>
      </c>
      <c r="L73">
        <v>203.29592218481108</v>
      </c>
      <c r="M73">
        <v>23.317592466220827</v>
      </c>
      <c r="N73">
        <v>36.245609027838761</v>
      </c>
      <c r="O73">
        <v>0</v>
      </c>
      <c r="P73">
        <v>37.850628468135191</v>
      </c>
      <c r="Q73">
        <v>3.2272665283917852</v>
      </c>
      <c r="R73">
        <v>13.006406997797892</v>
      </c>
      <c r="S73">
        <v>8.1030837491090519</v>
      </c>
      <c r="T73">
        <v>0</v>
      </c>
      <c r="U73">
        <v>25.702483281319658</v>
      </c>
      <c r="V73">
        <v>6.3569234617308661</v>
      </c>
      <c r="W73">
        <v>13.879986244841817</v>
      </c>
      <c r="X73">
        <v>45.257764705365304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4.8636000000000008</v>
      </c>
      <c r="AE73">
        <v>5.0553984000000005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1.5721062785249276</v>
      </c>
      <c r="AQ73">
        <v>9.5490199999999987</v>
      </c>
      <c r="AR73">
        <v>1.0161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476.5251606916267</v>
      </c>
      <c r="DN73">
        <v>17.744419317321213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4.6780609898906729</v>
      </c>
      <c r="L74">
        <v>203.29655867611237</v>
      </c>
      <c r="M74">
        <v>23.317592466220827</v>
      </c>
      <c r="N74">
        <v>36.245609027838761</v>
      </c>
      <c r="O74">
        <v>0</v>
      </c>
      <c r="P74">
        <v>37.850628468135191</v>
      </c>
      <c r="Q74">
        <v>3.2272665283917852</v>
      </c>
      <c r="R74">
        <v>13.006406997797892</v>
      </c>
      <c r="S74">
        <v>8.1030837491090519</v>
      </c>
      <c r="T74">
        <v>0</v>
      </c>
      <c r="U74">
        <v>25.702483281319658</v>
      </c>
      <c r="V74">
        <v>6.3569234617308661</v>
      </c>
      <c r="W74">
        <v>13.879986244841817</v>
      </c>
      <c r="X74">
        <v>45.257764705365304</v>
      </c>
      <c r="Y74">
        <v>0</v>
      </c>
      <c r="Z74">
        <v>0</v>
      </c>
      <c r="AA74">
        <v>4.2651666471319052</v>
      </c>
      <c r="AB74">
        <v>4.0409199999999998</v>
      </c>
      <c r="AC74">
        <v>0</v>
      </c>
      <c r="AD74">
        <v>4.8636000000000008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1.3905999999999996</v>
      </c>
      <c r="AN74">
        <v>0.59302999999999995</v>
      </c>
      <c r="AO74">
        <v>0</v>
      </c>
      <c r="AP74">
        <v>1.5721062785249276</v>
      </c>
      <c r="AQ74">
        <v>14.323529999999995</v>
      </c>
      <c r="AR74">
        <v>1.0161</v>
      </c>
      <c r="AS74">
        <v>7.5936799999999991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500.38124909496764</v>
      </c>
      <c r="DN74">
        <v>18.632793227443354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4.6781635834378923</v>
      </c>
      <c r="L75">
        <v>203.2992916218542</v>
      </c>
      <c r="M75">
        <v>23.317592466220827</v>
      </c>
      <c r="N75">
        <v>36.245609027838761</v>
      </c>
      <c r="O75">
        <v>0</v>
      </c>
      <c r="P75">
        <v>37.850628468135191</v>
      </c>
      <c r="Q75">
        <v>2.9965437788018434</v>
      </c>
      <c r="R75">
        <v>13.006406997797892</v>
      </c>
      <c r="S75">
        <v>8.4006725679228751</v>
      </c>
      <c r="T75">
        <v>0</v>
      </c>
      <c r="U75">
        <v>25.702483281319658</v>
      </c>
      <c r="V75">
        <v>6.3569234617308661</v>
      </c>
      <c r="W75">
        <v>13.879986244841817</v>
      </c>
      <c r="X75">
        <v>45.257764705365304</v>
      </c>
      <c r="Y75">
        <v>0</v>
      </c>
      <c r="Z75">
        <v>0.67500000000000004</v>
      </c>
      <c r="AA75">
        <v>6.7854923931643958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1.5721062785249276</v>
      </c>
      <c r="AQ75">
        <v>14.323529999999995</v>
      </c>
      <c r="AR75">
        <v>1.0161</v>
      </c>
      <c r="AS75">
        <v>7.5936799999999991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528.78075957900148</v>
      </c>
      <c r="DN75">
        <v>19.690359297954924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4.6778173144511053</v>
      </c>
      <c r="L76">
        <v>203.2992916218542</v>
      </c>
      <c r="M76">
        <v>23.317592466220827</v>
      </c>
      <c r="N76">
        <v>36.245609027838761</v>
      </c>
      <c r="O76">
        <v>0</v>
      </c>
      <c r="P76">
        <v>37.850628468135191</v>
      </c>
      <c r="Q76">
        <v>2.9965437788018434</v>
      </c>
      <c r="R76">
        <v>13.006406997797892</v>
      </c>
      <c r="S76">
        <v>8.0994079439252342</v>
      </c>
      <c r="T76">
        <v>0</v>
      </c>
      <c r="U76">
        <v>25.702483281319658</v>
      </c>
      <c r="V76">
        <v>6.3569234617308661</v>
      </c>
      <c r="W76">
        <v>13.879986244841817</v>
      </c>
      <c r="X76">
        <v>45.257764705365304</v>
      </c>
      <c r="Y76">
        <v>0</v>
      </c>
      <c r="Z76">
        <v>4.0014000000000012</v>
      </c>
      <c r="AA76">
        <v>9.6935605616634248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1.5721062785249276</v>
      </c>
      <c r="AQ76">
        <v>14.323529999999995</v>
      </c>
      <c r="AR76">
        <v>2.7096000000000005</v>
      </c>
      <c r="AS76">
        <v>7.5936799999999991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560.72654746739101</v>
      </c>
      <c r="DN76">
        <v>20.879985885080188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4.6780497959183664</v>
      </c>
      <c r="L77">
        <v>203.2992916218542</v>
      </c>
      <c r="M77">
        <v>23.317592466220827</v>
      </c>
      <c r="N77">
        <v>36.245609027838761</v>
      </c>
      <c r="O77">
        <v>0</v>
      </c>
      <c r="P77">
        <v>37.850628468135191</v>
      </c>
      <c r="Q77">
        <v>2.9987029831387813</v>
      </c>
      <c r="R77">
        <v>13.006406997797892</v>
      </c>
      <c r="S77">
        <v>8.0994079439252342</v>
      </c>
      <c r="T77">
        <v>0</v>
      </c>
      <c r="U77">
        <v>25.702483281319658</v>
      </c>
      <c r="V77">
        <v>6.3569234617308661</v>
      </c>
      <c r="W77">
        <v>13.879986244841817</v>
      </c>
      <c r="X77">
        <v>45.257764705365304</v>
      </c>
      <c r="Y77">
        <v>0</v>
      </c>
      <c r="Z77">
        <v>4.0014000000000012</v>
      </c>
      <c r="AA77">
        <v>11.632272673996107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1.5721062785249276</v>
      </c>
      <c r="AQ77">
        <v>14.323529999999995</v>
      </c>
      <c r="AR77">
        <v>12.193200000000003</v>
      </c>
      <c r="AS77">
        <v>7.5936799999999991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571.74106052392392</v>
      </c>
      <c r="DN77">
        <v>21.290176626684083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4.6778173144511053</v>
      </c>
      <c r="L78">
        <v>203.2992916218542</v>
      </c>
      <c r="M78">
        <v>23.317592466220827</v>
      </c>
      <c r="N78">
        <v>36.245609027838761</v>
      </c>
      <c r="O78">
        <v>0</v>
      </c>
      <c r="P78">
        <v>37.850628468135191</v>
      </c>
      <c r="Q78">
        <v>2.9987029831387813</v>
      </c>
      <c r="R78">
        <v>13.006406997797892</v>
      </c>
      <c r="S78">
        <v>8.0994079439252342</v>
      </c>
      <c r="T78">
        <v>0</v>
      </c>
      <c r="U78">
        <v>25.702483281319658</v>
      </c>
      <c r="V78">
        <v>6.3569234617308661</v>
      </c>
      <c r="W78">
        <v>13.879986244841817</v>
      </c>
      <c r="X78">
        <v>45.257764705365304</v>
      </c>
      <c r="Y78">
        <v>0</v>
      </c>
      <c r="Z78">
        <v>4.0014000000000012</v>
      </c>
      <c r="AA78">
        <v>11.632272673996107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10.033732800000001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1.5721062785249276</v>
      </c>
      <c r="AQ78">
        <v>14.323529999999995</v>
      </c>
      <c r="AR78">
        <v>12.193200000000003</v>
      </c>
      <c r="AS78">
        <v>7.5936799999999991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571.74083638826687</v>
      </c>
      <c r="DN78">
        <v>21.290168280873935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4.0764212352634326</v>
      </c>
      <c r="L79">
        <v>203.2992916218542</v>
      </c>
      <c r="M79">
        <v>23.317592466220827</v>
      </c>
      <c r="N79">
        <v>36.245609027838761</v>
      </c>
      <c r="O79">
        <v>0</v>
      </c>
      <c r="P79">
        <v>37.850628468135191</v>
      </c>
      <c r="Q79">
        <v>2.9987029831387813</v>
      </c>
      <c r="R79">
        <v>13.006406997797892</v>
      </c>
      <c r="S79">
        <v>8.0994079439252342</v>
      </c>
      <c r="T79">
        <v>0</v>
      </c>
      <c r="U79">
        <v>25.702483281319658</v>
      </c>
      <c r="V79">
        <v>6.3569234617308661</v>
      </c>
      <c r="W79">
        <v>12.477635042081099</v>
      </c>
      <c r="X79">
        <v>45.257764705365304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42.999919999999996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1.5721062785249276</v>
      </c>
      <c r="AQ79">
        <v>14.323529999999995</v>
      </c>
      <c r="AR79">
        <v>2.0322</v>
      </c>
      <c r="AS79">
        <v>7.5936799999999991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553.27288226883604</v>
      </c>
      <c r="DN79">
        <v>20.602395507732609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4.6779447166490664</v>
      </c>
      <c r="L80">
        <v>203.2992916218542</v>
      </c>
      <c r="M80">
        <v>23.317592466220827</v>
      </c>
      <c r="N80">
        <v>36.245609027838761</v>
      </c>
      <c r="O80">
        <v>0</v>
      </c>
      <c r="P80">
        <v>37.850628468135191</v>
      </c>
      <c r="Q80">
        <v>2.999698952879581</v>
      </c>
      <c r="R80">
        <v>13.006406997797892</v>
      </c>
      <c r="S80">
        <v>8.0994079439252342</v>
      </c>
      <c r="T80">
        <v>0</v>
      </c>
      <c r="U80">
        <v>25.702483281319658</v>
      </c>
      <c r="V80">
        <v>6.3569234617308661</v>
      </c>
      <c r="W80">
        <v>12.477635042081099</v>
      </c>
      <c r="X80">
        <v>45.257764705365304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40.67560000000001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1.3755929937093119</v>
      </c>
      <c r="AQ80">
        <v>14.323529999999995</v>
      </c>
      <c r="AR80">
        <v>2.0322</v>
      </c>
      <c r="AS80">
        <v>2.8888999999999996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543.18054030078974</v>
      </c>
      <c r="DN80">
        <v>20.22657724208954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4.8542683369782296</v>
      </c>
      <c r="L81">
        <v>173.22043357517683</v>
      </c>
      <c r="M81">
        <v>23.317592466220827</v>
      </c>
      <c r="N81">
        <v>36.245609027838761</v>
      </c>
      <c r="O81">
        <v>0</v>
      </c>
      <c r="P81">
        <v>37.850628468135191</v>
      </c>
      <c r="Q81">
        <v>2.999698952879581</v>
      </c>
      <c r="R81">
        <v>13.006406997797892</v>
      </c>
      <c r="S81">
        <v>8.0994079439252342</v>
      </c>
      <c r="T81">
        <v>0</v>
      </c>
      <c r="U81">
        <v>25.702483281319658</v>
      </c>
      <c r="V81">
        <v>6.3569234617308661</v>
      </c>
      <c r="W81">
        <v>12.477635042081099</v>
      </c>
      <c r="X81">
        <v>45.257764705365304</v>
      </c>
      <c r="Y81">
        <v>0</v>
      </c>
      <c r="Z81">
        <v>4.0014000000000012</v>
      </c>
      <c r="AA81">
        <v>7.9487196605640058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37.77020000000001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1.3755929937093119</v>
      </c>
      <c r="AQ81">
        <v>14.323529999999995</v>
      </c>
      <c r="AR81">
        <v>2.0322</v>
      </c>
      <c r="AS81">
        <v>1.8571500000000001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509.37924136137593</v>
      </c>
      <c r="DN81">
        <v>18.967923952346762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4.678055752363985</v>
      </c>
      <c r="L82">
        <v>152.47383348581886</v>
      </c>
      <c r="M82">
        <v>23.317592466220827</v>
      </c>
      <c r="N82">
        <v>36.245609027838761</v>
      </c>
      <c r="O82">
        <v>0</v>
      </c>
      <c r="P82">
        <v>37.850628468135191</v>
      </c>
      <c r="Q82">
        <v>2.999698952879581</v>
      </c>
      <c r="R82">
        <v>13.006406997797892</v>
      </c>
      <c r="S82">
        <v>8.0994079439252342</v>
      </c>
      <c r="T82">
        <v>0</v>
      </c>
      <c r="U82">
        <v>25.702483281319658</v>
      </c>
      <c r="V82">
        <v>6.3569234617308661</v>
      </c>
      <c r="W82">
        <v>12.477635042081099</v>
      </c>
      <c r="X82">
        <v>45.257764705365304</v>
      </c>
      <c r="Y82">
        <v>0</v>
      </c>
      <c r="Z82">
        <v>4.0014000000000012</v>
      </c>
      <c r="AA82">
        <v>4.1197632387069545</v>
      </c>
      <c r="AB82">
        <v>6.1350000000000007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23.243200000000005</v>
      </c>
      <c r="AI82">
        <v>0</v>
      </c>
      <c r="AJ82">
        <v>0</v>
      </c>
      <c r="AK82">
        <v>16.584179999999996</v>
      </c>
      <c r="AL82">
        <v>0</v>
      </c>
      <c r="AM82">
        <v>1.3905999999999996</v>
      </c>
      <c r="AN82">
        <v>0.59302999999999995</v>
      </c>
      <c r="AO82">
        <v>0</v>
      </c>
      <c r="AP82">
        <v>1.3755929937093119</v>
      </c>
      <c r="AQ82">
        <v>14.323529999999995</v>
      </c>
      <c r="AR82">
        <v>2.0322</v>
      </c>
      <c r="AS82">
        <v>1.8571500000000001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453.45364738145463</v>
      </c>
      <c r="DN82">
        <v>16.885343236438874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4.6780251111290703</v>
      </c>
      <c r="L83">
        <v>134.84109603396516</v>
      </c>
      <c r="M83">
        <v>23.317592466220827</v>
      </c>
      <c r="N83">
        <v>36.245609027838761</v>
      </c>
      <c r="O83">
        <v>0</v>
      </c>
      <c r="P83">
        <v>37.850628468135191</v>
      </c>
      <c r="Q83">
        <v>3.0007133421400267</v>
      </c>
      <c r="R83">
        <v>13.004986340352872</v>
      </c>
      <c r="S83">
        <v>8.1000276041666659</v>
      </c>
      <c r="T83">
        <v>0</v>
      </c>
      <c r="U83">
        <v>25.702483281319658</v>
      </c>
      <c r="V83">
        <v>6.3569234617308661</v>
      </c>
      <c r="W83">
        <v>12.477635042081099</v>
      </c>
      <c r="X83">
        <v>45.257764705365304</v>
      </c>
      <c r="Y83">
        <v>0</v>
      </c>
      <c r="Z83">
        <v>2.0007000000000006</v>
      </c>
      <c r="AA83">
        <v>0</v>
      </c>
      <c r="AB83">
        <v>1.2269999999999999</v>
      </c>
      <c r="AC83">
        <v>0</v>
      </c>
      <c r="AD83">
        <v>2.79657</v>
      </c>
      <c r="AE83">
        <v>10.110796800000001</v>
      </c>
      <c r="AF83">
        <v>2.7224999999999993</v>
      </c>
      <c r="AG83">
        <v>0</v>
      </c>
      <c r="AH83">
        <v>20.337800000000005</v>
      </c>
      <c r="AI83">
        <v>0</v>
      </c>
      <c r="AJ83">
        <v>0</v>
      </c>
      <c r="AK83">
        <v>16.584179999999996</v>
      </c>
      <c r="AL83">
        <v>0</v>
      </c>
      <c r="AM83">
        <v>0</v>
      </c>
      <c r="AN83">
        <v>0.59302999999999995</v>
      </c>
      <c r="AO83">
        <v>0</v>
      </c>
      <c r="AP83">
        <v>1.3755929937093119</v>
      </c>
      <c r="AQ83">
        <v>14.323529999999995</v>
      </c>
      <c r="AR83">
        <v>12.193200000000003</v>
      </c>
      <c r="AS83">
        <v>1.8571500000000001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421.26874977612454</v>
      </c>
      <c r="DN83">
        <v>15.686784902030109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4.6261623050189931</v>
      </c>
      <c r="L84">
        <v>130.69542246389142</v>
      </c>
      <c r="M84">
        <v>23.317592466220827</v>
      </c>
      <c r="N84">
        <v>36.245609027838761</v>
      </c>
      <c r="O84">
        <v>0</v>
      </c>
      <c r="P84">
        <v>37.850628468135191</v>
      </c>
      <c r="Q84">
        <v>3.0007133421400267</v>
      </c>
      <c r="R84">
        <v>13.004986340352872</v>
      </c>
      <c r="S84">
        <v>3.0051172707889124</v>
      </c>
      <c r="T84">
        <v>0</v>
      </c>
      <c r="U84">
        <v>25.702483281319658</v>
      </c>
      <c r="V84">
        <v>6.3569234617308661</v>
      </c>
      <c r="W84">
        <v>12.477635042081099</v>
      </c>
      <c r="X84">
        <v>45.257764705365304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11.621600000000003</v>
      </c>
      <c r="AI84">
        <v>0</v>
      </c>
      <c r="AJ84">
        <v>0</v>
      </c>
      <c r="AK84">
        <v>16.584179999999996</v>
      </c>
      <c r="AL84">
        <v>0</v>
      </c>
      <c r="AM84">
        <v>0</v>
      </c>
      <c r="AN84">
        <v>0.59302999999999995</v>
      </c>
      <c r="AO84">
        <v>0</v>
      </c>
      <c r="AP84">
        <v>1.3755929937093119</v>
      </c>
      <c r="AQ84">
        <v>14.323529999999995</v>
      </c>
      <c r="AR84">
        <v>12.193200000000003</v>
      </c>
      <c r="AS84">
        <v>1.8571500000000001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395.15357983054156</v>
      </c>
      <c r="DN84">
        <v>14.714339738051599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4.677903591806575</v>
      </c>
      <c r="L85">
        <v>109.9488494896097</v>
      </c>
      <c r="M85">
        <v>23.317592466220827</v>
      </c>
      <c r="N85">
        <v>36.245609027838761</v>
      </c>
      <c r="O85">
        <v>0</v>
      </c>
      <c r="P85">
        <v>37.850628468135191</v>
      </c>
      <c r="Q85">
        <v>3.0007133421400267</v>
      </c>
      <c r="R85">
        <v>13.004986340352872</v>
      </c>
      <c r="S85">
        <v>3.0051172707889124</v>
      </c>
      <c r="T85">
        <v>0</v>
      </c>
      <c r="U85">
        <v>25.702483281319658</v>
      </c>
      <c r="V85">
        <v>6.3569234617308661</v>
      </c>
      <c r="W85">
        <v>12.477635042081099</v>
      </c>
      <c r="X85">
        <v>45.257764705365304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5.8108000000000013</v>
      </c>
      <c r="AI85">
        <v>0</v>
      </c>
      <c r="AJ85">
        <v>0</v>
      </c>
      <c r="AK85">
        <v>16.584179999999996</v>
      </c>
      <c r="AL85">
        <v>0</v>
      </c>
      <c r="AM85">
        <v>0</v>
      </c>
      <c r="AN85">
        <v>0.59302999999999995</v>
      </c>
      <c r="AO85">
        <v>0</v>
      </c>
      <c r="AP85">
        <v>1.3755929937093119</v>
      </c>
      <c r="AQ85">
        <v>13.917599999999998</v>
      </c>
      <c r="AR85">
        <v>2.7096000000000005</v>
      </c>
      <c r="AS85">
        <v>1.8571500000000001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360.06500462350635</v>
      </c>
      <c r="DN85">
        <v>13.407753257592747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2.9976250833889262</v>
      </c>
      <c r="L86">
        <v>109.9488494896097</v>
      </c>
      <c r="M86">
        <v>23.317592466220827</v>
      </c>
      <c r="N86">
        <v>36.245609027838761</v>
      </c>
      <c r="O86">
        <v>0</v>
      </c>
      <c r="P86">
        <v>37.850628468135191</v>
      </c>
      <c r="Q86">
        <v>3.0007133421400267</v>
      </c>
      <c r="R86">
        <v>13.006406997797892</v>
      </c>
      <c r="S86">
        <v>3.0051172707889124</v>
      </c>
      <c r="T86">
        <v>0</v>
      </c>
      <c r="U86">
        <v>25.702483281319658</v>
      </c>
      <c r="V86">
        <v>6.3569234617308661</v>
      </c>
      <c r="W86">
        <v>12.477635042081099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5.8108000000000013</v>
      </c>
      <c r="AI86">
        <v>0</v>
      </c>
      <c r="AJ86">
        <v>0</v>
      </c>
      <c r="AK86">
        <v>16.584179999999996</v>
      </c>
      <c r="AL86">
        <v>0</v>
      </c>
      <c r="AM86">
        <v>0</v>
      </c>
      <c r="AN86">
        <v>0.59302999999999995</v>
      </c>
      <c r="AO86">
        <v>0</v>
      </c>
      <c r="AP86">
        <v>1.3755929937093119</v>
      </c>
      <c r="AQ86">
        <v>13.917599999999998</v>
      </c>
      <c r="AR86">
        <v>2.0322</v>
      </c>
      <c r="AS86">
        <v>1.8571500000000001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355.86446155667647</v>
      </c>
      <c r="DN86">
        <v>13.251338473449893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2.9975756678753793</v>
      </c>
      <c r="L87">
        <v>109.9488494896097</v>
      </c>
      <c r="M87">
        <v>23.317592466220827</v>
      </c>
      <c r="N87">
        <v>36.245609027838761</v>
      </c>
      <c r="O87">
        <v>0</v>
      </c>
      <c r="P87">
        <v>37.850628468135191</v>
      </c>
      <c r="Q87">
        <v>3.0007133421400267</v>
      </c>
      <c r="R87">
        <v>2.9978242152466366</v>
      </c>
      <c r="S87">
        <v>3.0051172707889124</v>
      </c>
      <c r="T87">
        <v>0</v>
      </c>
      <c r="U87">
        <v>25.702483281319658</v>
      </c>
      <c r="V87">
        <v>6.3569234617308661</v>
      </c>
      <c r="W87">
        <v>12.477635042081099</v>
      </c>
      <c r="X87">
        <v>45.257764705365304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0</v>
      </c>
      <c r="AI87">
        <v>0</v>
      </c>
      <c r="AJ87">
        <v>0</v>
      </c>
      <c r="AK87">
        <v>16.584179999999996</v>
      </c>
      <c r="AL87">
        <v>0</v>
      </c>
      <c r="AM87">
        <v>0</v>
      </c>
      <c r="AN87">
        <v>0.59302999999999995</v>
      </c>
      <c r="AO87">
        <v>0</v>
      </c>
      <c r="AP87">
        <v>0.98256642407808004</v>
      </c>
      <c r="AQ87">
        <v>13.917599999999998</v>
      </c>
      <c r="AR87">
        <v>2.0322</v>
      </c>
      <c r="AS87">
        <v>2.2698500000000004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340.63193719654942</v>
      </c>
      <c r="DN87">
        <v>12.68410406588103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2.9976069360002882</v>
      </c>
      <c r="L88">
        <v>109.9488494896097</v>
      </c>
      <c r="M88">
        <v>23.317592466220827</v>
      </c>
      <c r="N88">
        <v>36.245609027838761</v>
      </c>
      <c r="O88">
        <v>0</v>
      </c>
      <c r="P88">
        <v>37.850628468135191</v>
      </c>
      <c r="Q88">
        <v>3.0007133421400267</v>
      </c>
      <c r="R88">
        <v>2.9978242152466366</v>
      </c>
      <c r="S88">
        <v>3.0051172707889124</v>
      </c>
      <c r="T88">
        <v>0</v>
      </c>
      <c r="U88">
        <v>25.702483281319658</v>
      </c>
      <c r="V88">
        <v>6.3569234617308661</v>
      </c>
      <c r="W88">
        <v>12.477635042081099</v>
      </c>
      <c r="X88">
        <v>45.257764705365304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0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0.98256642407808004</v>
      </c>
      <c r="AQ88">
        <v>13.917599999999998</v>
      </c>
      <c r="AR88">
        <v>2.0322</v>
      </c>
      <c r="AS88">
        <v>2.2698500000000004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340.63196734214864</v>
      </c>
      <c r="DN88">
        <v>12.684105188406715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2.9976156156156155</v>
      </c>
      <c r="L89">
        <v>109.9488494896097</v>
      </c>
      <c r="M89">
        <v>23.317592466220827</v>
      </c>
      <c r="N89">
        <v>36.245609027838761</v>
      </c>
      <c r="O89">
        <v>0</v>
      </c>
      <c r="P89">
        <v>37.850628468135191</v>
      </c>
      <c r="Q89">
        <v>3.0007133421400267</v>
      </c>
      <c r="R89">
        <v>2.9978242152466366</v>
      </c>
      <c r="S89">
        <v>3.0051172707889124</v>
      </c>
      <c r="T89">
        <v>0</v>
      </c>
      <c r="U89">
        <v>25.702483281319658</v>
      </c>
      <c r="V89">
        <v>2.0021609632446133</v>
      </c>
      <c r="W89">
        <v>12.477635042081099</v>
      </c>
      <c r="X89">
        <v>45.257764705365304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0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0.98256642407808004</v>
      </c>
      <c r="AQ89">
        <v>13.917599999999998</v>
      </c>
      <c r="AR89">
        <v>2.7096000000000005</v>
      </c>
      <c r="AS89">
        <v>2.2698500000000004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337.08663058673392</v>
      </c>
      <c r="DN89">
        <v>12.552088124950554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2.9976410835214451</v>
      </c>
      <c r="L90">
        <v>109.9488494896097</v>
      </c>
      <c r="M90">
        <v>23.317592466220827</v>
      </c>
      <c r="N90">
        <v>36.245609027838761</v>
      </c>
      <c r="O90">
        <v>0</v>
      </c>
      <c r="P90">
        <v>37.850628468135191</v>
      </c>
      <c r="Q90">
        <v>3.0007133421400267</v>
      </c>
      <c r="R90">
        <v>2.9978242152466366</v>
      </c>
      <c r="S90">
        <v>3.0051172707889124</v>
      </c>
      <c r="T90">
        <v>0</v>
      </c>
      <c r="U90">
        <v>25.702483281319658</v>
      </c>
      <c r="V90">
        <v>2.0021609632446133</v>
      </c>
      <c r="W90">
        <v>12.477635042081099</v>
      </c>
      <c r="X90">
        <v>45.257764705365304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0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0.98256642407808004</v>
      </c>
      <c r="AQ90">
        <v>9.2783999999999978</v>
      </c>
      <c r="AR90">
        <v>12.193200000000003</v>
      </c>
      <c r="AS90">
        <v>2.2698500000000004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341.75714111898321</v>
      </c>
      <c r="DN90">
        <v>12.726003060607066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2.9146112102007513</v>
      </c>
      <c r="L91">
        <v>109.9488494896097</v>
      </c>
      <c r="M91">
        <v>23.317592466220827</v>
      </c>
      <c r="N91">
        <v>36.245609027838761</v>
      </c>
      <c r="O91">
        <v>0</v>
      </c>
      <c r="P91">
        <v>37.850628468135191</v>
      </c>
      <c r="Q91">
        <v>3.0007133421400267</v>
      </c>
      <c r="R91">
        <v>2.9978242152466366</v>
      </c>
      <c r="S91">
        <v>3.0051172707889124</v>
      </c>
      <c r="T91">
        <v>0</v>
      </c>
      <c r="U91">
        <v>25.702483281319658</v>
      </c>
      <c r="V91">
        <v>2.0021609632446133</v>
      </c>
      <c r="W91">
        <v>12.477635042081099</v>
      </c>
      <c r="X91">
        <v>45.257764705365304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0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0.98256642407808004</v>
      </c>
      <c r="AQ91">
        <v>9.2783999999999978</v>
      </c>
      <c r="AR91">
        <v>12.193200000000003</v>
      </c>
      <c r="AS91">
        <v>2.2698500000000004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341.67709201811476</v>
      </c>
      <c r="DN91">
        <v>12.723022288154851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3.0805921938088834</v>
      </c>
      <c r="L92">
        <v>109.9488494896097</v>
      </c>
      <c r="M92">
        <v>23.317592466220827</v>
      </c>
      <c r="N92">
        <v>36.245609027838761</v>
      </c>
      <c r="O92">
        <v>0</v>
      </c>
      <c r="P92">
        <v>37.850628468135191</v>
      </c>
      <c r="Q92">
        <v>3.0007133421400267</v>
      </c>
      <c r="R92">
        <v>2.9978242152466366</v>
      </c>
      <c r="S92">
        <v>3.0051172707889124</v>
      </c>
      <c r="T92">
        <v>0</v>
      </c>
      <c r="U92">
        <v>25.702483281319658</v>
      </c>
      <c r="V92">
        <v>2.0021609632446133</v>
      </c>
      <c r="W92">
        <v>12.477635042081099</v>
      </c>
      <c r="X92">
        <v>45.257764705365304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0.98256642407808004</v>
      </c>
      <c r="AQ92">
        <v>9.2783999999999978</v>
      </c>
      <c r="AR92">
        <v>2.7096000000000005</v>
      </c>
      <c r="AS92">
        <v>2.2698500000000004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332.69397558576998</v>
      </c>
      <c r="DN92">
        <v>12.388519704107686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2.997661253833392</v>
      </c>
      <c r="L93">
        <v>109.9488494896097</v>
      </c>
      <c r="M93">
        <v>23.317592466220827</v>
      </c>
      <c r="N93">
        <v>36.245609027838761</v>
      </c>
      <c r="O93">
        <v>0</v>
      </c>
      <c r="P93">
        <v>37.850628468135191</v>
      </c>
      <c r="Q93">
        <v>3.0007133421400267</v>
      </c>
      <c r="R93">
        <v>2.9978625487139516</v>
      </c>
      <c r="S93">
        <v>3.0051172707889124</v>
      </c>
      <c r="T93">
        <v>0</v>
      </c>
      <c r="U93">
        <v>25.702483281319658</v>
      </c>
      <c r="V93">
        <v>2.0011090569561159</v>
      </c>
      <c r="W93">
        <v>12.477635042081099</v>
      </c>
      <c r="X93">
        <v>45.257764705365304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0.98256642407808004</v>
      </c>
      <c r="AQ93">
        <v>9.2783999999999978</v>
      </c>
      <c r="AR93">
        <v>2.0322</v>
      </c>
      <c r="AS93">
        <v>1.6507999999999998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331.36313721252429</v>
      </c>
      <c r="DN93">
        <v>12.338963564556687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2.9975786657360555</v>
      </c>
      <c r="L94">
        <v>109.9488494896097</v>
      </c>
      <c r="M94">
        <v>23.317592466220827</v>
      </c>
      <c r="N94">
        <v>36.245609027838761</v>
      </c>
      <c r="O94">
        <v>0</v>
      </c>
      <c r="P94">
        <v>37.850628468135191</v>
      </c>
      <c r="Q94">
        <v>3.0007133421400267</v>
      </c>
      <c r="R94">
        <v>2.9978625487139516</v>
      </c>
      <c r="S94">
        <v>3.0051172707889124</v>
      </c>
      <c r="T94">
        <v>0</v>
      </c>
      <c r="U94">
        <v>25.702483281319658</v>
      </c>
      <c r="V94">
        <v>2.0011090569561159</v>
      </c>
      <c r="W94">
        <v>12.477635042081099</v>
      </c>
      <c r="X94">
        <v>14.999934660297242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2.7224999999999993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0.98256642407808004</v>
      </c>
      <c r="AQ94">
        <v>4.6971899999999991</v>
      </c>
      <c r="AR94">
        <v>2.0322</v>
      </c>
      <c r="AS94">
        <v>1.6507999999999998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297.77473917140208</v>
      </c>
      <c r="DN94">
        <v>11.08823897251354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2.9975849232201033</v>
      </c>
      <c r="L95">
        <v>109.9488494896097</v>
      </c>
      <c r="M95">
        <v>23.317592466220827</v>
      </c>
      <c r="N95">
        <v>36.245609027838761</v>
      </c>
      <c r="O95">
        <v>0</v>
      </c>
      <c r="P95">
        <v>37.850628468135191</v>
      </c>
      <c r="Q95">
        <v>3.0007133421400267</v>
      </c>
      <c r="R95">
        <v>2.9984038308060654</v>
      </c>
      <c r="S95">
        <v>3.0051172707889124</v>
      </c>
      <c r="T95">
        <v>0</v>
      </c>
      <c r="U95">
        <v>25.702483281319658</v>
      </c>
      <c r="V95">
        <v>2.00207468879668</v>
      </c>
      <c r="W95">
        <v>12.477635042081099</v>
      </c>
      <c r="X95">
        <v>14.999934660297242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0.98256642407808004</v>
      </c>
      <c r="AQ95">
        <v>4.4458999999999991</v>
      </c>
      <c r="AR95">
        <v>2.0322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294.9091670993422</v>
      </c>
      <c r="DN95">
        <v>10.981534215990109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2.9975849232201033</v>
      </c>
      <c r="L96">
        <v>109.9488494896097</v>
      </c>
      <c r="M96">
        <v>23.317592466220827</v>
      </c>
      <c r="N96">
        <v>36.245609027838761</v>
      </c>
      <c r="O96">
        <v>0</v>
      </c>
      <c r="P96">
        <v>37.850628468135191</v>
      </c>
      <c r="Q96">
        <v>3.0007133421400267</v>
      </c>
      <c r="R96">
        <v>2.9984038308060654</v>
      </c>
      <c r="S96">
        <v>3.0051172707889124</v>
      </c>
      <c r="T96">
        <v>0</v>
      </c>
      <c r="U96">
        <v>25.702483281319658</v>
      </c>
      <c r="V96">
        <v>2.00207468879668</v>
      </c>
      <c r="W96">
        <v>2.8212327012744796</v>
      </c>
      <c r="X96">
        <v>14.999934660297242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0.98256642407808004</v>
      </c>
      <c r="AQ96">
        <v>0</v>
      </c>
      <c r="AR96">
        <v>2.0322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281.31313738780813</v>
      </c>
      <c r="DN96">
        <v>10.475261586717545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2.9975849232201033</v>
      </c>
      <c r="L97">
        <v>109.9488494896097</v>
      </c>
      <c r="M97">
        <v>23.317592466220827</v>
      </c>
      <c r="N97">
        <v>36.245609027838761</v>
      </c>
      <c r="O97">
        <v>0</v>
      </c>
      <c r="P97">
        <v>37.850628468135191</v>
      </c>
      <c r="Q97">
        <v>3.0007133421400267</v>
      </c>
      <c r="R97">
        <v>2.9984038308060654</v>
      </c>
      <c r="S97">
        <v>3.0051172707889124</v>
      </c>
      <c r="T97">
        <v>0</v>
      </c>
      <c r="U97">
        <v>25.702483281319658</v>
      </c>
      <c r="V97">
        <v>2.00207468879668</v>
      </c>
      <c r="W97">
        <v>2.8212327012744796</v>
      </c>
      <c r="X97">
        <v>21.844874006369427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0.98256642407808004</v>
      </c>
      <c r="AQ97">
        <v>0</v>
      </c>
      <c r="AR97">
        <v>2.0322</v>
      </c>
      <c r="AS97">
        <v>1.6507999999999998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287.91234328966772</v>
      </c>
      <c r="DN97">
        <v>10.720995030930149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2.9975849232201033</v>
      </c>
      <c r="L98">
        <v>109.9488494896097</v>
      </c>
      <c r="M98">
        <v>23.317592466220827</v>
      </c>
      <c r="N98">
        <v>36.245609027838761</v>
      </c>
      <c r="O98">
        <v>0</v>
      </c>
      <c r="P98">
        <v>37.850628468135191</v>
      </c>
      <c r="Q98">
        <v>3.0007133421400267</v>
      </c>
      <c r="R98">
        <v>2.9984038308060654</v>
      </c>
      <c r="S98">
        <v>3.0051172707889124</v>
      </c>
      <c r="T98">
        <v>0</v>
      </c>
      <c r="U98">
        <v>25.702483281319658</v>
      </c>
      <c r="V98">
        <v>2.00207468879668</v>
      </c>
      <c r="W98">
        <v>2.8212327012744796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0.98256642407808004</v>
      </c>
      <c r="AQ98">
        <v>0</v>
      </c>
      <c r="AR98">
        <v>2.0322</v>
      </c>
      <c r="AS98">
        <v>1.6507999999999998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281.3132003421606</v>
      </c>
      <c r="DN98">
        <v>10.475263972067863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9.3751166050107568E-2</v>
      </c>
      <c r="L99">
        <f t="shared" si="2"/>
        <v>3.42184928761862</v>
      </c>
      <c r="M99">
        <f t="shared" si="2"/>
        <v>0.55962476664702043</v>
      </c>
      <c r="N99">
        <f t="shared" si="2"/>
        <v>0.86989510920305113</v>
      </c>
      <c r="O99">
        <f t="shared" si="2"/>
        <v>0</v>
      </c>
      <c r="P99">
        <f t="shared" si="2"/>
        <v>0.90840692403409717</v>
      </c>
      <c r="Q99">
        <f t="shared" si="2"/>
        <v>8.1086473716687493E-2</v>
      </c>
      <c r="R99">
        <f t="shared" si="2"/>
        <v>0.213198991555301</v>
      </c>
      <c r="S99">
        <f t="shared" si="2"/>
        <v>0.13110525905038306</v>
      </c>
      <c r="T99">
        <f t="shared" si="2"/>
        <v>0</v>
      </c>
      <c r="U99">
        <f t="shared" si="2"/>
        <v>0.61685959875167162</v>
      </c>
      <c r="V99">
        <f t="shared" si="2"/>
        <v>0.11337509506180442</v>
      </c>
      <c r="W99">
        <f t="shared" si="2"/>
        <v>0.26173708836574278</v>
      </c>
      <c r="X99">
        <f t="shared" si="2"/>
        <v>0.87491685305263267</v>
      </c>
      <c r="Y99">
        <f t="shared" si="2"/>
        <v>0</v>
      </c>
      <c r="Z99">
        <f t="shared" si="2"/>
        <v>1.634310000000001E-2</v>
      </c>
      <c r="AA99">
        <f t="shared" si="2"/>
        <v>3.8786359197355763E-2</v>
      </c>
      <c r="AB99">
        <f t="shared" si="2"/>
        <v>5.2351999999999996E-2</v>
      </c>
      <c r="AC99">
        <f t="shared" si="2"/>
        <v>1.0197270000000001E-2</v>
      </c>
      <c r="AD99">
        <f t="shared" si="2"/>
        <v>4.0970561100000004E-2</v>
      </c>
      <c r="AE99">
        <f t="shared" si="2"/>
        <v>0.13523190719999995</v>
      </c>
      <c r="AF99">
        <f t="shared" si="2"/>
        <v>6.5793749999999984E-2</v>
      </c>
      <c r="AG99">
        <f t="shared" si="2"/>
        <v>0</v>
      </c>
      <c r="AH99">
        <f t="shared" si="2"/>
        <v>0.22662120000000011</v>
      </c>
      <c r="AI99">
        <f t="shared" si="2"/>
        <v>1.9985049000000005E-2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3.2670333600596187E-2</v>
      </c>
      <c r="AQ99">
        <f t="shared" si="2"/>
        <v>0.12564499999999998</v>
      </c>
      <c r="AR99">
        <f t="shared" si="2"/>
        <v>8.0187224999999931E-2</v>
      </c>
      <c r="AS99">
        <f t="shared" si="2"/>
        <v>6.4876440000000035E-2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9.1396502863442652</v>
      </c>
      <c r="DN99">
        <f t="shared" si="3"/>
        <v>0.34033424486080327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74.27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71.599999999999994</v>
      </c>
      <c r="DN3">
        <v>2.6700000000000017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63.63</v>
      </c>
      <c r="DN4">
        <v>2.3699999999999974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62.67</v>
      </c>
      <c r="DN5">
        <v>2.3299999999999983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61.7</v>
      </c>
      <c r="DN6">
        <v>2.2999999999999972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63.000000000000007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60.74</v>
      </c>
      <c r="DN7">
        <v>2.2600000000000051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59.77</v>
      </c>
      <c r="DN8">
        <v>2.2299999999999969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58.81</v>
      </c>
      <c r="DN9">
        <v>2.1899999999999977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58.81</v>
      </c>
      <c r="DN10">
        <v>2.1899999999999977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57.85</v>
      </c>
      <c r="DN11">
        <v>2.1499999999999986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56.88</v>
      </c>
      <c r="DN12">
        <v>2.1199999999999974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56.88</v>
      </c>
      <c r="DN13">
        <v>2.1199999999999974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55.92</v>
      </c>
      <c r="DN14">
        <v>2.0799999999999983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54.95</v>
      </c>
      <c r="DN15">
        <v>2.0499999999999972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53.99</v>
      </c>
      <c r="DN16">
        <v>2.009999999999998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53.99</v>
      </c>
      <c r="DN17">
        <v>2.009999999999998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54.95</v>
      </c>
      <c r="DN18">
        <v>2.0499999999999972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56.88</v>
      </c>
      <c r="DN19">
        <v>2.1199999999999974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55.92</v>
      </c>
      <c r="DN20">
        <v>2.0799999999999983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60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57.85</v>
      </c>
      <c r="DN21">
        <v>2.1499999999999986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58.81</v>
      </c>
      <c r="DN23">
        <v>2.1899999999999977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61.7</v>
      </c>
      <c r="DN24">
        <v>2.2999999999999972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62.67</v>
      </c>
      <c r="DN25">
        <v>2.3299999999999983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66.52</v>
      </c>
      <c r="DN26">
        <v>2.480000000000004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70.38</v>
      </c>
      <c r="DN27">
        <v>2.6200000000000045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75.2</v>
      </c>
      <c r="DN28">
        <v>2.7999999999999972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80.98</v>
      </c>
      <c r="DN29">
        <v>3.019999999999996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85.8</v>
      </c>
      <c r="DN30">
        <v>3.2000000000000028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89.66</v>
      </c>
      <c r="DN31">
        <v>3.3400000000000034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89.66</v>
      </c>
      <c r="DN32">
        <v>3.3400000000000034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89.66</v>
      </c>
      <c r="DN33">
        <v>3.3400000000000034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89.66</v>
      </c>
      <c r="DN34">
        <v>3.3400000000000034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89.66</v>
      </c>
      <c r="DN35">
        <v>3.3400000000000034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89.66</v>
      </c>
      <c r="DN36">
        <v>3.3400000000000034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89.66</v>
      </c>
      <c r="DN37">
        <v>3.3400000000000034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89.66</v>
      </c>
      <c r="DN38">
        <v>3.3400000000000034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89.66</v>
      </c>
      <c r="DN39">
        <v>3.3400000000000034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89.66</v>
      </c>
      <c r="DN40">
        <v>3.3400000000000034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89.66</v>
      </c>
      <c r="DN41">
        <v>3.3400000000000034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89.66</v>
      </c>
      <c r="DN42">
        <v>3.3400000000000034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89.66</v>
      </c>
      <c r="DN43">
        <v>3.3400000000000034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89.66</v>
      </c>
      <c r="DN44">
        <v>3.3400000000000034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89.66</v>
      </c>
      <c r="DN45">
        <v>3.3400000000000034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89.66</v>
      </c>
      <c r="DN46">
        <v>3.3400000000000034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89.66</v>
      </c>
      <c r="DN47">
        <v>3.3400000000000034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89.66</v>
      </c>
      <c r="DN48">
        <v>3.3400000000000034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89.66</v>
      </c>
      <c r="DN49">
        <v>3.3400000000000034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89.66</v>
      </c>
      <c r="DN50">
        <v>3.3400000000000034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89.66</v>
      </c>
      <c r="DN51">
        <v>3.3400000000000034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89.66</v>
      </c>
      <c r="DN52">
        <v>3.3400000000000034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89.66</v>
      </c>
      <c r="DN53">
        <v>3.3400000000000034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89.66</v>
      </c>
      <c r="DN54">
        <v>3.3400000000000034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89.66</v>
      </c>
      <c r="DN55">
        <v>3.3400000000000034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89.66</v>
      </c>
      <c r="DN56">
        <v>3.3400000000000034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89.66</v>
      </c>
      <c r="DN57">
        <v>3.3400000000000034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89.66</v>
      </c>
      <c r="DN58">
        <v>3.3400000000000034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89.66</v>
      </c>
      <c r="DN59">
        <v>3.3400000000000034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89.66</v>
      </c>
      <c r="DN60">
        <v>3.3400000000000034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89.66</v>
      </c>
      <c r="DN61">
        <v>3.3400000000000034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89.66</v>
      </c>
      <c r="DN62">
        <v>3.3400000000000034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89.66</v>
      </c>
      <c r="DN63">
        <v>3.3400000000000034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89.66</v>
      </c>
      <c r="DN64">
        <v>3.3400000000000034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89.66</v>
      </c>
      <c r="DN65">
        <v>3.3400000000000034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89.66</v>
      </c>
      <c r="DN66">
        <v>3.3400000000000034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89.66</v>
      </c>
      <c r="DN67">
        <v>3.3400000000000034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89.66</v>
      </c>
      <c r="DN68">
        <v>3.3400000000000034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89.66</v>
      </c>
      <c r="DN69">
        <v>3.3400000000000034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89.66</v>
      </c>
      <c r="DN70">
        <v>3.3400000000000034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89.66</v>
      </c>
      <c r="DN71">
        <v>3.3400000000000034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89.66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89.66</v>
      </c>
      <c r="DN73">
        <v>3.3400000000000034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89.66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89.66</v>
      </c>
      <c r="DN75">
        <v>3.3400000000000034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89.66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89.66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89.66</v>
      </c>
      <c r="DN78">
        <v>3.3400000000000034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89.66</v>
      </c>
      <c r="DN79">
        <v>3.3400000000000034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89.66</v>
      </c>
      <c r="DN80">
        <v>3.3400000000000034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89.66</v>
      </c>
      <c r="DN81">
        <v>3.3400000000000034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89.66</v>
      </c>
      <c r="DN82">
        <v>3.3400000000000034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89.66</v>
      </c>
      <c r="DN83">
        <v>3.3400000000000034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87.73</v>
      </c>
      <c r="DN84">
        <v>3.269999999999996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84.84</v>
      </c>
      <c r="DN85">
        <v>3.1599999999999966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81.95</v>
      </c>
      <c r="DN86">
        <v>3.0499999999999972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82.91</v>
      </c>
      <c r="DN87">
        <v>3.0900000000000034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82.91</v>
      </c>
      <c r="DN88">
        <v>3.0900000000000034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80.98</v>
      </c>
      <c r="DN89">
        <v>3.019999999999996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80.98</v>
      </c>
      <c r="DN90">
        <v>3.019999999999996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76.16</v>
      </c>
      <c r="DN91">
        <v>2.8400000000000034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75.2</v>
      </c>
      <c r="DN92">
        <v>2.7999999999999972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72.31</v>
      </c>
      <c r="DN93">
        <v>2.6899999999999977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70.38</v>
      </c>
      <c r="DN94">
        <v>2.6200000000000045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68.45</v>
      </c>
      <c r="DN95">
        <v>2.5499999999999972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66.52</v>
      </c>
      <c r="DN96">
        <v>2.480000000000004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66.52</v>
      </c>
      <c r="DN97">
        <v>2.480000000000004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64.59</v>
      </c>
      <c r="DN98">
        <v>2.4099999999999966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1.9778175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1.9067849999999982</v>
      </c>
      <c r="DN99">
        <f t="shared" si="3"/>
        <v>7.1032500000000054E-2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18.518380000000001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17.853570000000001</v>
      </c>
      <c r="DN4">
        <v>0.66480999999999923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16.465454999999999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15.874345</v>
      </c>
      <c r="DN5">
        <v>0.59110999999999869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17.217336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16.599233999999999</v>
      </c>
      <c r="DN6">
        <v>0.61810200000000037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14.583397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14.059853</v>
      </c>
      <c r="DN7">
        <v>0.52354399999999934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10.095381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9.7329570000000007</v>
      </c>
      <c r="DN8">
        <v>0.36242399999999897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10.453120999999999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10.077854</v>
      </c>
      <c r="DN9">
        <v>0.37526699999999913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12.033557999999999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11.601552999999999</v>
      </c>
      <c r="DN10">
        <v>0.43200500000000019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12.521841999999999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12.072308</v>
      </c>
      <c r="DN11">
        <v>0.44953399999999988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13.307404999999999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12.829669000000001</v>
      </c>
      <c r="DN12">
        <v>0.47773599999999838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12.903639999999999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12.440398999999999</v>
      </c>
      <c r="DN13">
        <v>0.46324100000000001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15.022256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14.482957000000001</v>
      </c>
      <c r="DN14">
        <v>0.53929899999999975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17.182818000000001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16.565954999999999</v>
      </c>
      <c r="DN15">
        <v>0.61686300000000216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18.464404999999999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17.801532999999999</v>
      </c>
      <c r="DN16">
        <v>0.66287200000000013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18.448401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17.786103000000001</v>
      </c>
      <c r="DN17">
        <v>0.66229799999999983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16.773613000000001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16.17144</v>
      </c>
      <c r="DN18">
        <v>0.60217300000000051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17.991184000000001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17.345300000000002</v>
      </c>
      <c r="DN19">
        <v>0.64588399999999879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19.968273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19.251411999999998</v>
      </c>
      <c r="DN33">
        <v>0.71686100000000152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19.281969</v>
      </c>
      <c r="DN41">
        <v>0.71799899999999894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19.783023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19.072811999999999</v>
      </c>
      <c r="DN42">
        <v>0.71021100000000104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19.691495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18.984570000000001</v>
      </c>
      <c r="DN43">
        <v>0.70692499999999825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19.136371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18.449375</v>
      </c>
      <c r="DN45">
        <v>0.68699600000000061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19.898128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19.183785</v>
      </c>
      <c r="DN46">
        <v>0.71434299999999951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19.999967999999999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19.281969</v>
      </c>
      <c r="DN47">
        <v>0.71799899999999894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18.093171999999999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17.443626999999999</v>
      </c>
      <c r="DN48">
        <v>0.64954499999999982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18.044322000000001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17.396531</v>
      </c>
      <c r="DN49">
        <v>0.64779100000000156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19.999967999999999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19.281969</v>
      </c>
      <c r="DN50">
        <v>0.71799899999999894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19.519843000000002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18.819081000000001</v>
      </c>
      <c r="DN53">
        <v>0.700762000000001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19.999967999999999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19.281969</v>
      </c>
      <c r="DN89">
        <v>0.71799899999999894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19.999967999999999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19.281969</v>
      </c>
      <c r="DN90">
        <v>0.71799899999999894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19.281969</v>
      </c>
      <c r="DN91">
        <v>0.71799899999999894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19.281969</v>
      </c>
      <c r="DN92">
        <v>0.71799899999999894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19.999967999999999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19.281969</v>
      </c>
      <c r="DN93">
        <v>0.71799899999999894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19.281969</v>
      </c>
      <c r="DN94">
        <v>0.71799899999999894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19.999967999999999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19.281969</v>
      </c>
      <c r="DN95">
        <v>0.71799899999999894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19.999967999999999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19.281969</v>
      </c>
      <c r="DN96">
        <v>0.71799899999999894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19.999967999999999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19.281969</v>
      </c>
      <c r="DN97">
        <v>0.71799899999999894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19.278524999999998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18.586425999999999</v>
      </c>
      <c r="DN98">
        <v>0.69209899999999891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0.45884826800000073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0.44237561199999903</v>
      </c>
      <c r="DN99">
        <f t="shared" si="3"/>
        <v>1.6472655999999974E-2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104.76</v>
      </c>
      <c r="M3" s="196">
        <v>50.79</v>
      </c>
      <c r="N3" s="196">
        <v>50.01</v>
      </c>
      <c r="O3" s="196">
        <v>70.66</v>
      </c>
      <c r="P3" s="196">
        <v>23.5</v>
      </c>
      <c r="Q3" s="196">
        <v>3.86</v>
      </c>
      <c r="R3" s="196">
        <v>4.82</v>
      </c>
      <c r="S3" s="196">
        <v>0</v>
      </c>
      <c r="T3" s="196">
        <v>0</v>
      </c>
      <c r="U3" s="196">
        <v>59.88</v>
      </c>
      <c r="V3" s="196">
        <v>2.89</v>
      </c>
      <c r="W3" s="196">
        <v>4.82</v>
      </c>
      <c r="X3" s="196">
        <v>19.260000000000002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57.85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104.76</v>
      </c>
      <c r="M4" s="196">
        <v>50.79</v>
      </c>
      <c r="N4" s="196">
        <v>50.01</v>
      </c>
      <c r="O4" s="196">
        <v>70.66</v>
      </c>
      <c r="P4" s="196">
        <v>23.5</v>
      </c>
      <c r="Q4" s="196">
        <v>3.86</v>
      </c>
      <c r="R4" s="196">
        <v>4.82</v>
      </c>
      <c r="S4" s="196">
        <v>0</v>
      </c>
      <c r="T4" s="196">
        <v>0</v>
      </c>
      <c r="U4" s="196">
        <v>59.88</v>
      </c>
      <c r="V4" s="196">
        <v>2.89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57.85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104.76</v>
      </c>
      <c r="M5" s="196">
        <v>28.92</v>
      </c>
      <c r="N5" s="196">
        <v>28.92</v>
      </c>
      <c r="O5" s="196">
        <v>43.34</v>
      </c>
      <c r="P5" s="196">
        <v>14.46</v>
      </c>
      <c r="Q5" s="196">
        <v>3.86</v>
      </c>
      <c r="R5" s="196">
        <v>4.82</v>
      </c>
      <c r="S5" s="196">
        <v>0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57.85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104.76</v>
      </c>
      <c r="M6" s="196">
        <v>28.92</v>
      </c>
      <c r="N6" s="196">
        <v>28.92</v>
      </c>
      <c r="O6" s="196">
        <v>38.57</v>
      </c>
      <c r="P6" s="196">
        <v>14.46</v>
      </c>
      <c r="Q6" s="196">
        <v>3.86</v>
      </c>
      <c r="R6" s="196">
        <v>4.82</v>
      </c>
      <c r="S6" s="196">
        <v>0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57.85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145.03</v>
      </c>
      <c r="L7" s="196">
        <v>104.76</v>
      </c>
      <c r="M7" s="196">
        <v>28.92</v>
      </c>
      <c r="N7" s="196">
        <v>28.92</v>
      </c>
      <c r="O7" s="196">
        <v>38.57</v>
      </c>
      <c r="P7" s="196">
        <v>14.46</v>
      </c>
      <c r="Q7" s="196">
        <v>3.86</v>
      </c>
      <c r="R7" s="196">
        <v>4.82</v>
      </c>
      <c r="S7" s="196">
        <v>0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57.85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145.03</v>
      </c>
      <c r="L8" s="196">
        <v>104.76</v>
      </c>
      <c r="M8" s="196">
        <v>28.92</v>
      </c>
      <c r="N8" s="196">
        <v>28.92</v>
      </c>
      <c r="O8" s="196">
        <v>38.57</v>
      </c>
      <c r="P8" s="196">
        <v>14.46</v>
      </c>
      <c r="Q8" s="196">
        <v>3.86</v>
      </c>
      <c r="R8" s="196">
        <v>5</v>
      </c>
      <c r="S8" s="196">
        <v>0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57.85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143.57</v>
      </c>
      <c r="L9" s="196">
        <v>104.76</v>
      </c>
      <c r="M9" s="196">
        <v>28.92</v>
      </c>
      <c r="N9" s="196">
        <v>28.92</v>
      </c>
      <c r="O9" s="196">
        <v>38.57</v>
      </c>
      <c r="P9" s="196">
        <v>14.46</v>
      </c>
      <c r="Q9" s="196">
        <v>3.86</v>
      </c>
      <c r="R9" s="196">
        <v>4.82</v>
      </c>
      <c r="S9" s="196">
        <v>0</v>
      </c>
      <c r="T9" s="196">
        <v>0</v>
      </c>
      <c r="U9" s="196">
        <v>59.88</v>
      </c>
      <c r="V9" s="196">
        <v>2.89</v>
      </c>
      <c r="W9" s="196">
        <v>4.82</v>
      </c>
      <c r="X9" s="196">
        <v>14.46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57.85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143.57</v>
      </c>
      <c r="L10" s="196">
        <v>104.76</v>
      </c>
      <c r="M10" s="196">
        <v>28.92</v>
      </c>
      <c r="N10" s="196">
        <v>28.92</v>
      </c>
      <c r="O10" s="196">
        <v>38.57</v>
      </c>
      <c r="P10" s="196">
        <v>14.46</v>
      </c>
      <c r="Q10" s="196">
        <v>3.86</v>
      </c>
      <c r="R10" s="196">
        <v>4.82</v>
      </c>
      <c r="S10" s="196">
        <v>0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14.46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57.85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143.57</v>
      </c>
      <c r="L11" s="196">
        <v>104.76</v>
      </c>
      <c r="M11" s="196">
        <v>28.92</v>
      </c>
      <c r="N11" s="196">
        <v>28.92</v>
      </c>
      <c r="O11" s="196">
        <v>38.57</v>
      </c>
      <c r="P11" s="196">
        <v>14.46</v>
      </c>
      <c r="Q11" s="196">
        <v>3.86</v>
      </c>
      <c r="R11" s="196">
        <v>4.82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57.85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143.57</v>
      </c>
      <c r="L12" s="196">
        <v>104.76</v>
      </c>
      <c r="M12" s="196">
        <v>28.92</v>
      </c>
      <c r="N12" s="196">
        <v>28.92</v>
      </c>
      <c r="O12" s="196">
        <v>38.57</v>
      </c>
      <c r="P12" s="196">
        <v>14.46</v>
      </c>
      <c r="Q12" s="196">
        <v>3.86</v>
      </c>
      <c r="R12" s="196">
        <v>4.82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57.85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143.57</v>
      </c>
      <c r="L13" s="196">
        <v>104.76</v>
      </c>
      <c r="M13" s="196">
        <v>28.92</v>
      </c>
      <c r="N13" s="196">
        <v>28.92</v>
      </c>
      <c r="O13" s="196">
        <v>38.57</v>
      </c>
      <c r="P13" s="196">
        <v>14.46</v>
      </c>
      <c r="Q13" s="196">
        <v>3.86</v>
      </c>
      <c r="R13" s="196">
        <v>4.82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143.57</v>
      </c>
      <c r="L14" s="196">
        <v>104.76</v>
      </c>
      <c r="M14" s="196">
        <v>28.92</v>
      </c>
      <c r="N14" s="196">
        <v>28.92</v>
      </c>
      <c r="O14" s="196">
        <v>38.57</v>
      </c>
      <c r="P14" s="196">
        <v>14.46</v>
      </c>
      <c r="Q14" s="196">
        <v>3.86</v>
      </c>
      <c r="R14" s="196">
        <v>4.82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143.57</v>
      </c>
      <c r="L15" s="196">
        <v>104.76</v>
      </c>
      <c r="M15" s="196">
        <v>28.92</v>
      </c>
      <c r="N15" s="196">
        <v>28.92</v>
      </c>
      <c r="O15" s="196">
        <v>38.57</v>
      </c>
      <c r="P15" s="196">
        <v>14.46</v>
      </c>
      <c r="Q15" s="196">
        <v>3.86</v>
      </c>
      <c r="R15" s="196">
        <v>4.82</v>
      </c>
      <c r="S15" s="196">
        <v>0</v>
      </c>
      <c r="T15" s="196">
        <v>0</v>
      </c>
      <c r="U15" s="196">
        <v>59.88</v>
      </c>
      <c r="V15" s="196">
        <v>2.89</v>
      </c>
      <c r="W15" s="196">
        <v>4.82</v>
      </c>
      <c r="X15" s="196">
        <v>14.46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143.57</v>
      </c>
      <c r="L16" s="196">
        <v>104.76</v>
      </c>
      <c r="M16" s="196">
        <v>28.92</v>
      </c>
      <c r="N16" s="196">
        <v>28.92</v>
      </c>
      <c r="O16" s="196">
        <v>38.57</v>
      </c>
      <c r="P16" s="196">
        <v>14.46</v>
      </c>
      <c r="Q16" s="196">
        <v>3.86</v>
      </c>
      <c r="R16" s="196">
        <v>4.82</v>
      </c>
      <c r="S16" s="196">
        <v>0</v>
      </c>
      <c r="T16" s="196">
        <v>0</v>
      </c>
      <c r="U16" s="196">
        <v>59.88</v>
      </c>
      <c r="V16" s="196">
        <v>2.89</v>
      </c>
      <c r="W16" s="196">
        <v>4.82</v>
      </c>
      <c r="X16" s="196">
        <v>14.46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143.57</v>
      </c>
      <c r="L17" s="196">
        <v>104.76</v>
      </c>
      <c r="M17" s="196">
        <v>28.92</v>
      </c>
      <c r="N17" s="196">
        <v>28.92</v>
      </c>
      <c r="O17" s="196">
        <v>38.57</v>
      </c>
      <c r="P17" s="196">
        <v>23.5</v>
      </c>
      <c r="Q17" s="196">
        <v>3.86</v>
      </c>
      <c r="R17" s="196">
        <v>4.82</v>
      </c>
      <c r="S17" s="196">
        <v>0</v>
      </c>
      <c r="T17" s="196">
        <v>0</v>
      </c>
      <c r="U17" s="196">
        <v>59.88</v>
      </c>
      <c r="V17" s="196">
        <v>2.89</v>
      </c>
      <c r="W17" s="196">
        <v>4.82</v>
      </c>
      <c r="X17" s="196">
        <v>14.46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143.57</v>
      </c>
      <c r="L18" s="196">
        <v>104.76</v>
      </c>
      <c r="M18" s="196">
        <v>28.92</v>
      </c>
      <c r="N18" s="196">
        <v>28.92</v>
      </c>
      <c r="O18" s="196">
        <v>38.57</v>
      </c>
      <c r="P18" s="196">
        <v>23.5</v>
      </c>
      <c r="Q18" s="196">
        <v>3.86</v>
      </c>
      <c r="R18" s="196">
        <v>4.82</v>
      </c>
      <c r="S18" s="196">
        <v>0</v>
      </c>
      <c r="T18" s="196">
        <v>0</v>
      </c>
      <c r="U18" s="196">
        <v>59.88</v>
      </c>
      <c r="V18" s="196">
        <v>2.89</v>
      </c>
      <c r="W18" s="196">
        <v>4.82</v>
      </c>
      <c r="X18" s="196">
        <v>14.46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134.97999999999999</v>
      </c>
      <c r="L19" s="196">
        <v>104.76</v>
      </c>
      <c r="M19" s="196">
        <v>50.79</v>
      </c>
      <c r="N19" s="196">
        <v>50.01</v>
      </c>
      <c r="O19" s="196">
        <v>70.66</v>
      </c>
      <c r="P19" s="196">
        <v>23.5</v>
      </c>
      <c r="Q19" s="196">
        <v>3.86</v>
      </c>
      <c r="R19" s="196">
        <v>4.82</v>
      </c>
      <c r="S19" s="196">
        <v>0</v>
      </c>
      <c r="T19" s="196">
        <v>0</v>
      </c>
      <c r="U19" s="196">
        <v>59.88</v>
      </c>
      <c r="V19" s="196">
        <v>2.89</v>
      </c>
      <c r="W19" s="196">
        <v>4.82</v>
      </c>
      <c r="X19" s="196">
        <v>14.46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58.42</v>
      </c>
      <c r="AQ19" s="196">
        <v>14.62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134.97999999999999</v>
      </c>
      <c r="L20" s="196">
        <v>104.76</v>
      </c>
      <c r="M20" s="196">
        <v>50.79</v>
      </c>
      <c r="N20" s="196">
        <v>50.01</v>
      </c>
      <c r="O20" s="196">
        <v>70.66</v>
      </c>
      <c r="P20" s="196">
        <v>23.5</v>
      </c>
      <c r="Q20" s="196">
        <v>3.86</v>
      </c>
      <c r="R20" s="196">
        <v>4.82</v>
      </c>
      <c r="S20" s="196">
        <v>0</v>
      </c>
      <c r="T20" s="196">
        <v>0</v>
      </c>
      <c r="U20" s="196">
        <v>59.88</v>
      </c>
      <c r="V20" s="196">
        <v>2.89</v>
      </c>
      <c r="W20" s="196">
        <v>4.82</v>
      </c>
      <c r="X20" s="196">
        <v>14.46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58.42</v>
      </c>
      <c r="AQ20" s="196">
        <v>14.62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134.97999999999999</v>
      </c>
      <c r="L21" s="196">
        <v>104.76</v>
      </c>
      <c r="M21" s="196">
        <v>50.79</v>
      </c>
      <c r="N21" s="196">
        <v>50.01</v>
      </c>
      <c r="O21" s="196">
        <v>70.66</v>
      </c>
      <c r="P21" s="196">
        <v>23.5</v>
      </c>
      <c r="Q21" s="196">
        <v>3.86</v>
      </c>
      <c r="R21" s="196">
        <v>4.82</v>
      </c>
      <c r="S21" s="196">
        <v>0</v>
      </c>
      <c r="T21" s="196">
        <v>0</v>
      </c>
      <c r="U21" s="196">
        <v>59.88</v>
      </c>
      <c r="V21" s="196">
        <v>2.89</v>
      </c>
      <c r="W21" s="196">
        <v>19.16</v>
      </c>
      <c r="X21" s="196">
        <v>14.46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58.42</v>
      </c>
      <c r="AQ21" s="196">
        <v>14.62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134.97999999999999</v>
      </c>
      <c r="L22" s="196">
        <v>104.76</v>
      </c>
      <c r="M22" s="196">
        <v>50.79</v>
      </c>
      <c r="N22" s="196">
        <v>50.01</v>
      </c>
      <c r="O22" s="196">
        <v>70.66</v>
      </c>
      <c r="P22" s="196">
        <v>23.5</v>
      </c>
      <c r="Q22" s="196">
        <v>3.86</v>
      </c>
      <c r="R22" s="196">
        <v>4.82</v>
      </c>
      <c r="S22" s="196">
        <v>0</v>
      </c>
      <c r="T22" s="196">
        <v>0</v>
      </c>
      <c r="U22" s="196">
        <v>59.88</v>
      </c>
      <c r="V22" s="196">
        <v>2.89</v>
      </c>
      <c r="W22" s="196">
        <v>19.16</v>
      </c>
      <c r="X22" s="196">
        <v>62.46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58.39</v>
      </c>
      <c r="AQ22" s="196">
        <v>14.62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134.97999999999999</v>
      </c>
      <c r="L23" s="196">
        <v>104.76</v>
      </c>
      <c r="M23" s="196">
        <v>50.79</v>
      </c>
      <c r="N23" s="196">
        <v>50.01</v>
      </c>
      <c r="O23" s="196">
        <v>70.66</v>
      </c>
      <c r="P23" s="196">
        <v>23.5</v>
      </c>
      <c r="Q23" s="196">
        <v>3.86</v>
      </c>
      <c r="R23" s="196">
        <v>4.82</v>
      </c>
      <c r="S23" s="196">
        <v>0</v>
      </c>
      <c r="T23" s="196">
        <v>0</v>
      </c>
      <c r="U23" s="196">
        <v>59.88</v>
      </c>
      <c r="V23" s="196">
        <v>8.7799999999999994</v>
      </c>
      <c r="W23" s="196">
        <v>19.16</v>
      </c>
      <c r="X23" s="196">
        <v>62.46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118.76</v>
      </c>
      <c r="AQ23" s="196">
        <v>14.62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134.97999999999999</v>
      </c>
      <c r="L24" s="196">
        <v>104.76</v>
      </c>
      <c r="M24" s="196">
        <v>50.79</v>
      </c>
      <c r="N24" s="196">
        <v>50.01</v>
      </c>
      <c r="O24" s="196">
        <v>70.66</v>
      </c>
      <c r="P24" s="196">
        <v>23.5</v>
      </c>
      <c r="Q24" s="196">
        <v>3.86</v>
      </c>
      <c r="R24" s="196">
        <v>4.82</v>
      </c>
      <c r="S24" s="196">
        <v>0</v>
      </c>
      <c r="T24" s="196">
        <v>0</v>
      </c>
      <c r="U24" s="196">
        <v>59.88</v>
      </c>
      <c r="V24" s="196">
        <v>8.7799999999999994</v>
      </c>
      <c r="W24" s="196">
        <v>19.16</v>
      </c>
      <c r="X24" s="196">
        <v>62.47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118.76</v>
      </c>
      <c r="AQ24" s="196">
        <v>14.62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163.9</v>
      </c>
      <c r="L25" s="196">
        <v>104.76</v>
      </c>
      <c r="M25" s="196">
        <v>50.79</v>
      </c>
      <c r="N25" s="196">
        <v>50.01</v>
      </c>
      <c r="O25" s="196">
        <v>70.66</v>
      </c>
      <c r="P25" s="196">
        <v>23.5</v>
      </c>
      <c r="Q25" s="196">
        <v>3.86</v>
      </c>
      <c r="R25" s="196">
        <v>17.95</v>
      </c>
      <c r="S25" s="196">
        <v>0</v>
      </c>
      <c r="T25" s="196">
        <v>0</v>
      </c>
      <c r="U25" s="196">
        <v>59.88</v>
      </c>
      <c r="V25" s="196">
        <v>8.77</v>
      </c>
      <c r="W25" s="196">
        <v>19.16</v>
      </c>
      <c r="X25" s="196">
        <v>64.790000000000006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38.44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192.82</v>
      </c>
      <c r="L26" s="196">
        <v>104.76</v>
      </c>
      <c r="M26" s="196">
        <v>50.79</v>
      </c>
      <c r="N26" s="196">
        <v>50.01</v>
      </c>
      <c r="O26" s="196">
        <v>70.66</v>
      </c>
      <c r="P26" s="196">
        <v>23.5</v>
      </c>
      <c r="Q26" s="196">
        <v>3.86</v>
      </c>
      <c r="R26" s="196">
        <v>17.95</v>
      </c>
      <c r="S26" s="196">
        <v>0</v>
      </c>
      <c r="T26" s="196">
        <v>0</v>
      </c>
      <c r="U26" s="196">
        <v>59.88</v>
      </c>
      <c r="V26" s="196">
        <v>8.77</v>
      </c>
      <c r="W26" s="196">
        <v>19.16</v>
      </c>
      <c r="X26" s="196">
        <v>62.46</v>
      </c>
      <c r="Y26" s="196">
        <v>0</v>
      </c>
      <c r="Z26">
        <v>0</v>
      </c>
      <c r="AA26" s="196">
        <v>14.45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245.65</v>
      </c>
      <c r="L27" s="196">
        <v>149.11000000000001</v>
      </c>
      <c r="M27" s="196">
        <v>50.79</v>
      </c>
      <c r="N27" s="196">
        <v>50.01</v>
      </c>
      <c r="O27" s="196">
        <v>70.66</v>
      </c>
      <c r="P27" s="196">
        <v>23.5</v>
      </c>
      <c r="Q27" s="196">
        <v>3.86</v>
      </c>
      <c r="R27" s="196">
        <v>17.95</v>
      </c>
      <c r="S27" s="196">
        <v>0</v>
      </c>
      <c r="T27" s="196">
        <v>0</v>
      </c>
      <c r="U27" s="196">
        <v>59.88</v>
      </c>
      <c r="V27" s="196">
        <v>8.77</v>
      </c>
      <c r="W27" s="196">
        <v>19.16</v>
      </c>
      <c r="X27" s="196">
        <v>62.46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245.65</v>
      </c>
      <c r="L28" s="196">
        <v>168.39</v>
      </c>
      <c r="M28" s="196">
        <v>50.79</v>
      </c>
      <c r="N28" s="196">
        <v>50.01</v>
      </c>
      <c r="O28" s="196">
        <v>70.66</v>
      </c>
      <c r="P28" s="196">
        <v>23.5</v>
      </c>
      <c r="Q28" s="196">
        <v>3.86</v>
      </c>
      <c r="R28" s="196">
        <v>17.95</v>
      </c>
      <c r="S28" s="196">
        <v>0</v>
      </c>
      <c r="T28" s="196">
        <v>0</v>
      </c>
      <c r="U28" s="196">
        <v>59.88</v>
      </c>
      <c r="V28" s="196">
        <v>8.77</v>
      </c>
      <c r="W28" s="196">
        <v>19.16</v>
      </c>
      <c r="X28" s="196">
        <v>62.46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168.1</v>
      </c>
      <c r="M29" s="196">
        <v>50.79</v>
      </c>
      <c r="N29" s="196">
        <v>50.01</v>
      </c>
      <c r="O29" s="196">
        <v>70.66</v>
      </c>
      <c r="P29" s="196">
        <v>23.5</v>
      </c>
      <c r="Q29" s="196">
        <v>3.86</v>
      </c>
      <c r="R29" s="196">
        <v>14.29</v>
      </c>
      <c r="S29" s="196">
        <v>0</v>
      </c>
      <c r="T29" s="196">
        <v>0</v>
      </c>
      <c r="U29" s="196">
        <v>59.88</v>
      </c>
      <c r="V29" s="196">
        <v>8.7799999999999994</v>
      </c>
      <c r="W29" s="196">
        <v>19.16</v>
      </c>
      <c r="X29" s="196">
        <v>62.46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3.6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168.1</v>
      </c>
      <c r="M30" s="196">
        <v>50.79</v>
      </c>
      <c r="N30" s="196">
        <v>50.01</v>
      </c>
      <c r="O30" s="196">
        <v>70.66</v>
      </c>
      <c r="P30" s="196">
        <v>23.5</v>
      </c>
      <c r="Q30" s="196">
        <v>3.86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19.16</v>
      </c>
      <c r="X30" s="196">
        <v>62.46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12.47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129.18</v>
      </c>
      <c r="M31" s="196">
        <v>50.79</v>
      </c>
      <c r="N31" s="196">
        <v>50.01</v>
      </c>
      <c r="O31" s="196">
        <v>70.66</v>
      </c>
      <c r="P31" s="196">
        <v>23.5</v>
      </c>
      <c r="Q31" s="196">
        <v>3.86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19.16</v>
      </c>
      <c r="X31" s="196">
        <v>62.46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29.08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129.18</v>
      </c>
      <c r="M32" s="196">
        <v>50.79</v>
      </c>
      <c r="N32" s="196">
        <v>50.01</v>
      </c>
      <c r="O32" s="196">
        <v>70.66</v>
      </c>
      <c r="P32" s="196">
        <v>23.5</v>
      </c>
      <c r="Q32" s="196">
        <v>3.86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19.16</v>
      </c>
      <c r="X32" s="196">
        <v>62.46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82.61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40.98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118.64</v>
      </c>
      <c r="M33" s="196">
        <v>50.79</v>
      </c>
      <c r="N33" s="196">
        <v>50.01</v>
      </c>
      <c r="O33" s="196">
        <v>70.66</v>
      </c>
      <c r="P33" s="196">
        <v>23.5</v>
      </c>
      <c r="Q33" s="196">
        <v>3.86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19.16</v>
      </c>
      <c r="X33" s="196">
        <v>62.46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82.61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117.56</v>
      </c>
      <c r="M34" s="196">
        <v>50.79</v>
      </c>
      <c r="N34" s="196">
        <v>50.01</v>
      </c>
      <c r="O34" s="196">
        <v>70.66</v>
      </c>
      <c r="P34" s="196">
        <v>23.5</v>
      </c>
      <c r="Q34" s="196">
        <v>3.86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19.16</v>
      </c>
      <c r="X34" s="196">
        <v>62.46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79.900000000000006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126.13</v>
      </c>
      <c r="M35" s="196">
        <v>50.79</v>
      </c>
      <c r="N35" s="196">
        <v>50.01</v>
      </c>
      <c r="O35" s="196">
        <v>70.66</v>
      </c>
      <c r="P35" s="196">
        <v>23.5</v>
      </c>
      <c r="Q35" s="196">
        <v>3.86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19.16</v>
      </c>
      <c r="X35" s="196">
        <v>62.46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79.900000000000006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125.8</v>
      </c>
      <c r="M36" s="196">
        <v>50.79</v>
      </c>
      <c r="N36" s="196">
        <v>50.01</v>
      </c>
      <c r="O36" s="196">
        <v>70.66</v>
      </c>
      <c r="P36" s="196">
        <v>23.5</v>
      </c>
      <c r="Q36" s="196">
        <v>3.86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19.16</v>
      </c>
      <c r="X36" s="196">
        <v>62.46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79.900000000000006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129.57</v>
      </c>
      <c r="M37" s="196">
        <v>50.79</v>
      </c>
      <c r="N37" s="196">
        <v>50.01</v>
      </c>
      <c r="O37" s="196">
        <v>70.66</v>
      </c>
      <c r="P37" s="196">
        <v>23.5</v>
      </c>
      <c r="Q37" s="196">
        <v>3.86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19.16</v>
      </c>
      <c r="X37" s="196">
        <v>62.46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79.900000000000006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126.63</v>
      </c>
      <c r="M38" s="196">
        <v>50.79</v>
      </c>
      <c r="N38" s="196">
        <v>50.01</v>
      </c>
      <c r="O38" s="196">
        <v>70.66</v>
      </c>
      <c r="P38" s="196">
        <v>23.5</v>
      </c>
      <c r="Q38" s="196">
        <v>3.86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19.16</v>
      </c>
      <c r="X38" s="196">
        <v>62.46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79.900000000000006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245.66</v>
      </c>
      <c r="L39" s="196">
        <v>126.63</v>
      </c>
      <c r="M39" s="196">
        <v>50.79</v>
      </c>
      <c r="N39" s="196">
        <v>50.01</v>
      </c>
      <c r="O39" s="196">
        <v>70.66</v>
      </c>
      <c r="P39" s="196">
        <v>23.5</v>
      </c>
      <c r="Q39" s="196">
        <v>3.86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19.16</v>
      </c>
      <c r="X39" s="196">
        <v>62.46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79.900000000000006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126.63</v>
      </c>
      <c r="M40" s="196">
        <v>50.79</v>
      </c>
      <c r="N40" s="196">
        <v>50.01</v>
      </c>
      <c r="O40" s="196">
        <v>70.66</v>
      </c>
      <c r="P40" s="196">
        <v>23.5</v>
      </c>
      <c r="Q40" s="196">
        <v>3.86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19.16</v>
      </c>
      <c r="X40" s="196">
        <v>62.46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126.63</v>
      </c>
      <c r="M41" s="196">
        <v>50.79</v>
      </c>
      <c r="N41" s="196">
        <v>50.01</v>
      </c>
      <c r="O41" s="196">
        <v>70.66</v>
      </c>
      <c r="P41" s="196">
        <v>23.5</v>
      </c>
      <c r="Q41" s="196">
        <v>3.86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19.16</v>
      </c>
      <c r="X41" s="196">
        <v>62.46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126.63</v>
      </c>
      <c r="M42" s="196">
        <v>50.79</v>
      </c>
      <c r="N42" s="196">
        <v>50.01</v>
      </c>
      <c r="O42" s="196">
        <v>70.66</v>
      </c>
      <c r="P42" s="196">
        <v>23.5</v>
      </c>
      <c r="Q42" s="196">
        <v>3.86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19.16</v>
      </c>
      <c r="X42" s="196">
        <v>62.46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101.56</v>
      </c>
      <c r="M43" s="196">
        <v>50.79</v>
      </c>
      <c r="N43" s="196">
        <v>50.01</v>
      </c>
      <c r="O43" s="196">
        <v>70.66</v>
      </c>
      <c r="P43" s="196">
        <v>23.5</v>
      </c>
      <c r="Q43" s="196">
        <v>3.86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19.16</v>
      </c>
      <c r="X43" s="196">
        <v>62.46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245.66</v>
      </c>
      <c r="L44" s="196">
        <v>101.56</v>
      </c>
      <c r="M44" s="196">
        <v>50.79</v>
      </c>
      <c r="N44" s="196">
        <v>50.01</v>
      </c>
      <c r="O44" s="196">
        <v>70.66</v>
      </c>
      <c r="P44" s="196">
        <v>23.5</v>
      </c>
      <c r="Q44" s="196">
        <v>3.86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19.16</v>
      </c>
      <c r="X44" s="196">
        <v>62.46</v>
      </c>
      <c r="Y44" s="196">
        <v>0</v>
      </c>
      <c r="Z44">
        <v>0</v>
      </c>
      <c r="AA44" s="196">
        <v>14.87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245.66</v>
      </c>
      <c r="L45" s="196">
        <v>101.56</v>
      </c>
      <c r="M45" s="196">
        <v>50.79</v>
      </c>
      <c r="N45" s="196">
        <v>50.01</v>
      </c>
      <c r="O45" s="196">
        <v>70.66</v>
      </c>
      <c r="P45" s="196">
        <v>23.5</v>
      </c>
      <c r="Q45" s="196">
        <v>3.86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19.16</v>
      </c>
      <c r="X45" s="196">
        <v>62.46</v>
      </c>
      <c r="Y45" s="196">
        <v>0</v>
      </c>
      <c r="Z45">
        <v>0</v>
      </c>
      <c r="AA45" s="196">
        <v>14.87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221.74</v>
      </c>
      <c r="L46" s="196">
        <v>101.56</v>
      </c>
      <c r="M46" s="196">
        <v>50.79</v>
      </c>
      <c r="N46" s="196">
        <v>50.01</v>
      </c>
      <c r="O46" s="196">
        <v>70.66</v>
      </c>
      <c r="P46" s="196">
        <v>23.5</v>
      </c>
      <c r="Q46" s="196">
        <v>3.86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19.16</v>
      </c>
      <c r="X46" s="196">
        <v>62.46</v>
      </c>
      <c r="Y46" s="196">
        <v>0</v>
      </c>
      <c r="Z46">
        <v>0</v>
      </c>
      <c r="AA46" s="196">
        <v>14.87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202.46</v>
      </c>
      <c r="L47" s="196">
        <v>102.53</v>
      </c>
      <c r="M47" s="196">
        <v>50.79</v>
      </c>
      <c r="N47" s="196">
        <v>50.01</v>
      </c>
      <c r="O47" s="196">
        <v>70.66</v>
      </c>
      <c r="P47" s="196">
        <v>23.5</v>
      </c>
      <c r="Q47" s="196">
        <v>3.86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19.16</v>
      </c>
      <c r="X47" s="196">
        <v>62.46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75.37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183.19</v>
      </c>
      <c r="L48" s="196">
        <v>102.53</v>
      </c>
      <c r="M48" s="196">
        <v>50.79</v>
      </c>
      <c r="N48" s="196">
        <v>50.01</v>
      </c>
      <c r="O48" s="196">
        <v>70.66</v>
      </c>
      <c r="P48" s="196">
        <v>23.5</v>
      </c>
      <c r="Q48" s="196">
        <v>3.86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19.16</v>
      </c>
      <c r="X48" s="196">
        <v>62.46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75.37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141.47999999999999</v>
      </c>
      <c r="L49" s="196">
        <v>102.53</v>
      </c>
      <c r="M49" s="196">
        <v>50.79</v>
      </c>
      <c r="N49" s="196">
        <v>50.01</v>
      </c>
      <c r="O49" s="196">
        <v>70.66</v>
      </c>
      <c r="P49" s="196">
        <v>23.5</v>
      </c>
      <c r="Q49" s="196">
        <v>3.86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19.16</v>
      </c>
      <c r="X49" s="196">
        <v>62.46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75.37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134.97</v>
      </c>
      <c r="L50" s="196">
        <v>102.53</v>
      </c>
      <c r="M50" s="196">
        <v>50.79</v>
      </c>
      <c r="N50" s="196">
        <v>50.01</v>
      </c>
      <c r="O50" s="196">
        <v>70.66</v>
      </c>
      <c r="P50" s="196">
        <v>23.5</v>
      </c>
      <c r="Q50" s="196">
        <v>3.86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19.16</v>
      </c>
      <c r="X50" s="196">
        <v>62.46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75.37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134.97</v>
      </c>
      <c r="L51" s="196">
        <v>102.53</v>
      </c>
      <c r="M51" s="196">
        <v>50.79</v>
      </c>
      <c r="N51" s="196">
        <v>50.01</v>
      </c>
      <c r="O51" s="196">
        <v>70.66</v>
      </c>
      <c r="P51" s="196">
        <v>23.5</v>
      </c>
      <c r="Q51" s="196">
        <v>3.86</v>
      </c>
      <c r="R51" s="196">
        <v>17.95</v>
      </c>
      <c r="S51" s="196">
        <v>0</v>
      </c>
      <c r="T51" s="196">
        <v>0</v>
      </c>
      <c r="U51" s="196">
        <v>59.88</v>
      </c>
      <c r="V51" s="196">
        <v>2.89</v>
      </c>
      <c r="W51" s="196">
        <v>19.16</v>
      </c>
      <c r="X51" s="196">
        <v>62.46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75.37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14.46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102.53</v>
      </c>
      <c r="M52" s="196">
        <v>50.79</v>
      </c>
      <c r="N52" s="196">
        <v>50.01</v>
      </c>
      <c r="O52" s="196">
        <v>70.66</v>
      </c>
      <c r="P52" s="196">
        <v>23.5</v>
      </c>
      <c r="Q52" s="196">
        <v>3.86</v>
      </c>
      <c r="R52" s="196">
        <v>17.100000000000001</v>
      </c>
      <c r="S52" s="196">
        <v>0</v>
      </c>
      <c r="T52" s="196">
        <v>0</v>
      </c>
      <c r="U52" s="196">
        <v>59.88</v>
      </c>
      <c r="V52" s="196">
        <v>2.89</v>
      </c>
      <c r="W52" s="196">
        <v>19.16</v>
      </c>
      <c r="X52" s="196">
        <v>62.46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75.37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14.46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102.53</v>
      </c>
      <c r="M53" s="196">
        <v>50.79</v>
      </c>
      <c r="N53" s="196">
        <v>50.01</v>
      </c>
      <c r="O53" s="196">
        <v>70.66</v>
      </c>
      <c r="P53" s="196">
        <v>23.5</v>
      </c>
      <c r="Q53" s="196">
        <v>3.86</v>
      </c>
      <c r="R53" s="196">
        <v>4.82</v>
      </c>
      <c r="S53" s="196">
        <v>0</v>
      </c>
      <c r="T53" s="196">
        <v>0</v>
      </c>
      <c r="U53" s="196">
        <v>59.88</v>
      </c>
      <c r="V53" s="196">
        <v>2.89</v>
      </c>
      <c r="W53" s="196">
        <v>19.16</v>
      </c>
      <c r="X53" s="196">
        <v>62.46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75.37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14.46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104.14</v>
      </c>
      <c r="M54" s="196">
        <v>50.79</v>
      </c>
      <c r="N54" s="196">
        <v>50.01</v>
      </c>
      <c r="O54" s="196">
        <v>70.66</v>
      </c>
      <c r="P54" s="196">
        <v>23.5</v>
      </c>
      <c r="Q54" s="196">
        <v>3.86</v>
      </c>
      <c r="R54" s="196">
        <v>4.82</v>
      </c>
      <c r="S54" s="196">
        <v>0</v>
      </c>
      <c r="T54" s="196">
        <v>0</v>
      </c>
      <c r="U54" s="196">
        <v>59.88</v>
      </c>
      <c r="V54" s="196">
        <v>2.89</v>
      </c>
      <c r="W54" s="196">
        <v>19.16</v>
      </c>
      <c r="X54" s="196">
        <v>62.46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75.37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14.46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104.86</v>
      </c>
      <c r="M55" s="196">
        <v>50.79</v>
      </c>
      <c r="N55" s="196">
        <v>50.01</v>
      </c>
      <c r="O55" s="196">
        <v>70.66</v>
      </c>
      <c r="P55" s="196">
        <v>23.5</v>
      </c>
      <c r="Q55" s="196">
        <v>3.86</v>
      </c>
      <c r="R55" s="196">
        <v>4.82</v>
      </c>
      <c r="S55" s="196">
        <v>4.53</v>
      </c>
      <c r="T55" s="196">
        <v>0</v>
      </c>
      <c r="U55" s="196">
        <v>59.88</v>
      </c>
      <c r="V55" s="196">
        <v>2.89</v>
      </c>
      <c r="W55" s="196">
        <v>19.16</v>
      </c>
      <c r="X55" s="196">
        <v>62.46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117.84</v>
      </c>
      <c r="AQ55" s="196">
        <v>14.46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105.72</v>
      </c>
      <c r="M56" s="196">
        <v>50.79</v>
      </c>
      <c r="N56" s="196">
        <v>50.01</v>
      </c>
      <c r="O56" s="196">
        <v>70.66</v>
      </c>
      <c r="P56" s="196">
        <v>23.5</v>
      </c>
      <c r="Q56" s="196">
        <v>3.86</v>
      </c>
      <c r="R56" s="196">
        <v>4.82</v>
      </c>
      <c r="S56" s="196">
        <v>2.9</v>
      </c>
      <c r="T56" s="196">
        <v>0</v>
      </c>
      <c r="U56" s="196">
        <v>59.88</v>
      </c>
      <c r="V56" s="196">
        <v>2.89</v>
      </c>
      <c r="W56" s="196">
        <v>19.16</v>
      </c>
      <c r="X56" s="196">
        <v>62.46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117.84</v>
      </c>
      <c r="AQ56" s="196">
        <v>14.46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134.97999999999999</v>
      </c>
      <c r="L57" s="196">
        <v>105.72</v>
      </c>
      <c r="M57" s="196">
        <v>50.79</v>
      </c>
      <c r="N57" s="196">
        <v>50.01</v>
      </c>
      <c r="O57" s="196">
        <v>70.66</v>
      </c>
      <c r="P57" s="196">
        <v>23.5</v>
      </c>
      <c r="Q57" s="196">
        <v>3.86</v>
      </c>
      <c r="R57" s="196">
        <v>4.82</v>
      </c>
      <c r="S57" s="196">
        <v>0.21</v>
      </c>
      <c r="T57" s="196">
        <v>0</v>
      </c>
      <c r="U57" s="196">
        <v>59.88</v>
      </c>
      <c r="V57" s="196">
        <v>2.89</v>
      </c>
      <c r="W57" s="196">
        <v>19.16</v>
      </c>
      <c r="X57" s="196">
        <v>62.46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117.84</v>
      </c>
      <c r="AQ57" s="196">
        <v>14.46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134.97999999999999</v>
      </c>
      <c r="L58" s="196">
        <v>105.72</v>
      </c>
      <c r="M58" s="196">
        <v>50.79</v>
      </c>
      <c r="N58" s="196">
        <v>50.01</v>
      </c>
      <c r="O58" s="196">
        <v>70.66</v>
      </c>
      <c r="P58" s="196">
        <v>23.5</v>
      </c>
      <c r="Q58" s="196">
        <v>3.86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19.16</v>
      </c>
      <c r="X58" s="196">
        <v>62.46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117.84</v>
      </c>
      <c r="AQ58" s="196">
        <v>14.46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134.97999999999999</v>
      </c>
      <c r="L59" s="196">
        <v>105.72</v>
      </c>
      <c r="M59" s="196">
        <v>50.79</v>
      </c>
      <c r="N59" s="196">
        <v>50.01</v>
      </c>
      <c r="O59" s="196">
        <v>70.66</v>
      </c>
      <c r="P59" s="196">
        <v>23.5</v>
      </c>
      <c r="Q59" s="196">
        <v>3.86</v>
      </c>
      <c r="R59" s="196">
        <v>4.82</v>
      </c>
      <c r="S59" s="196">
        <v>0</v>
      </c>
      <c r="T59" s="196">
        <v>0</v>
      </c>
      <c r="U59" s="196">
        <v>59.88</v>
      </c>
      <c r="V59" s="196">
        <v>2.89</v>
      </c>
      <c r="W59" s="196">
        <v>19.16</v>
      </c>
      <c r="X59" s="196">
        <v>62.46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14.46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134.97999999999999</v>
      </c>
      <c r="L60" s="196">
        <v>105.72</v>
      </c>
      <c r="M60" s="196">
        <v>50.79</v>
      </c>
      <c r="N60" s="196">
        <v>50.01</v>
      </c>
      <c r="O60" s="196">
        <v>70.66</v>
      </c>
      <c r="P60" s="196">
        <v>23.5</v>
      </c>
      <c r="Q60" s="196">
        <v>3.86</v>
      </c>
      <c r="R60" s="196">
        <v>17.95</v>
      </c>
      <c r="S60" s="196">
        <v>0</v>
      </c>
      <c r="T60" s="196">
        <v>0</v>
      </c>
      <c r="U60" s="196">
        <v>59.88</v>
      </c>
      <c r="V60" s="196">
        <v>8.7799999999999994</v>
      </c>
      <c r="W60" s="196">
        <v>19.16</v>
      </c>
      <c r="X60" s="196">
        <v>62.46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14.46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134.97999999999999</v>
      </c>
      <c r="L61" s="196">
        <v>105.72</v>
      </c>
      <c r="M61" s="196">
        <v>50.79</v>
      </c>
      <c r="N61" s="196">
        <v>50.01</v>
      </c>
      <c r="O61" s="196">
        <v>70.66</v>
      </c>
      <c r="P61" s="196">
        <v>23.5</v>
      </c>
      <c r="Q61" s="196">
        <v>3.86</v>
      </c>
      <c r="R61" s="196">
        <v>17.95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19.16</v>
      </c>
      <c r="X61" s="196">
        <v>62.46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134.97999999999999</v>
      </c>
      <c r="L62" s="196">
        <v>105.72</v>
      </c>
      <c r="M62" s="196">
        <v>50.79</v>
      </c>
      <c r="N62" s="196">
        <v>50.01</v>
      </c>
      <c r="O62" s="196">
        <v>70.66</v>
      </c>
      <c r="P62" s="196">
        <v>23.5</v>
      </c>
      <c r="Q62" s="196">
        <v>3.86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19.16</v>
      </c>
      <c r="X62" s="196">
        <v>62.46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38.200000000000003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134.97999999999999</v>
      </c>
      <c r="L63" s="196">
        <v>105.72</v>
      </c>
      <c r="M63" s="196">
        <v>50.79</v>
      </c>
      <c r="N63" s="196">
        <v>50.01</v>
      </c>
      <c r="O63" s="196">
        <v>70.66</v>
      </c>
      <c r="P63" s="196">
        <v>23.5</v>
      </c>
      <c r="Q63" s="196">
        <v>3.86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19.16</v>
      </c>
      <c r="X63" s="196">
        <v>62.46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134.97999999999999</v>
      </c>
      <c r="L64" s="196">
        <v>105.72</v>
      </c>
      <c r="M64" s="196">
        <v>50.79</v>
      </c>
      <c r="N64" s="196">
        <v>50.01</v>
      </c>
      <c r="O64" s="196">
        <v>70.66</v>
      </c>
      <c r="P64" s="196">
        <v>23.5</v>
      </c>
      <c r="Q64" s="196">
        <v>3.86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19.16</v>
      </c>
      <c r="X64" s="196">
        <v>62.46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134.97999999999999</v>
      </c>
      <c r="L65" s="196">
        <v>104.86</v>
      </c>
      <c r="M65" s="196">
        <v>50.79</v>
      </c>
      <c r="N65" s="196">
        <v>50.01</v>
      </c>
      <c r="O65" s="196">
        <v>70.66</v>
      </c>
      <c r="P65" s="196">
        <v>23.5</v>
      </c>
      <c r="Q65" s="196">
        <v>3.86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19.16</v>
      </c>
      <c r="X65" s="196">
        <v>62.46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134.97999999999999</v>
      </c>
      <c r="L66" s="196">
        <v>104.86</v>
      </c>
      <c r="M66" s="196">
        <v>50.79</v>
      </c>
      <c r="N66" s="196">
        <v>50.01</v>
      </c>
      <c r="O66" s="196">
        <v>70.66</v>
      </c>
      <c r="P66" s="196">
        <v>23.5</v>
      </c>
      <c r="Q66" s="196">
        <v>3.86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19.16</v>
      </c>
      <c r="X66" s="196">
        <v>62.46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82.61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134.97999999999999</v>
      </c>
      <c r="L67" s="196">
        <v>104.86</v>
      </c>
      <c r="M67" s="196">
        <v>50.79</v>
      </c>
      <c r="N67" s="196">
        <v>50.01</v>
      </c>
      <c r="O67" s="196">
        <v>70.66</v>
      </c>
      <c r="P67" s="196">
        <v>23.5</v>
      </c>
      <c r="Q67" s="196">
        <v>3.86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19.16</v>
      </c>
      <c r="X67" s="196">
        <v>62.46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44.96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169.62</v>
      </c>
      <c r="L68" s="196">
        <v>104.14</v>
      </c>
      <c r="M68" s="196">
        <v>50.79</v>
      </c>
      <c r="N68" s="196">
        <v>50.01</v>
      </c>
      <c r="O68" s="196">
        <v>70.66</v>
      </c>
      <c r="P68" s="196">
        <v>23.5</v>
      </c>
      <c r="Q68" s="196">
        <v>3.86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19.16</v>
      </c>
      <c r="X68" s="196">
        <v>62.46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82.61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35.840000000000003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173.54</v>
      </c>
      <c r="L69" s="196">
        <v>104.14</v>
      </c>
      <c r="M69" s="196">
        <v>50.79</v>
      </c>
      <c r="N69" s="196">
        <v>50.01</v>
      </c>
      <c r="O69" s="196">
        <v>70.66</v>
      </c>
      <c r="P69" s="196">
        <v>23.5</v>
      </c>
      <c r="Q69" s="196">
        <v>3.86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19.16</v>
      </c>
      <c r="X69" s="196">
        <v>62.46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79.900000000000006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14.94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173.54</v>
      </c>
      <c r="L70" s="196">
        <v>103.14</v>
      </c>
      <c r="M70" s="196">
        <v>50.79</v>
      </c>
      <c r="N70" s="196">
        <v>50.01</v>
      </c>
      <c r="O70" s="196">
        <v>70.66</v>
      </c>
      <c r="P70" s="196">
        <v>23.5</v>
      </c>
      <c r="Q70" s="196">
        <v>3.86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19.16</v>
      </c>
      <c r="X70" s="196">
        <v>62.46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79.900000000000006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6.79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173.54</v>
      </c>
      <c r="L71" s="196">
        <v>101.49</v>
      </c>
      <c r="M71" s="196">
        <v>50.79</v>
      </c>
      <c r="N71" s="196">
        <v>50.01</v>
      </c>
      <c r="O71" s="196">
        <v>70.66</v>
      </c>
      <c r="P71" s="196">
        <v>23.5</v>
      </c>
      <c r="Q71" s="196">
        <v>4.46</v>
      </c>
      <c r="R71" s="196">
        <v>17.95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19.16</v>
      </c>
      <c r="X71" s="196">
        <v>62.46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76.73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3.77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134.97</v>
      </c>
      <c r="L72" s="196">
        <v>101.49</v>
      </c>
      <c r="M72" s="196">
        <v>50.79</v>
      </c>
      <c r="N72" s="196">
        <v>50.01</v>
      </c>
      <c r="O72" s="196">
        <v>70.66</v>
      </c>
      <c r="P72" s="196">
        <v>23.5</v>
      </c>
      <c r="Q72" s="196">
        <v>4.46</v>
      </c>
      <c r="R72" s="196">
        <v>17.95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19.16</v>
      </c>
      <c r="X72" s="196">
        <v>62.46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76.73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134.97</v>
      </c>
      <c r="L73" s="196">
        <v>101.49</v>
      </c>
      <c r="M73" s="196">
        <v>50.79</v>
      </c>
      <c r="N73" s="196">
        <v>50.01</v>
      </c>
      <c r="O73" s="196">
        <v>70.66</v>
      </c>
      <c r="P73" s="196">
        <v>23.5</v>
      </c>
      <c r="Q73" s="196">
        <v>4.46</v>
      </c>
      <c r="R73" s="196">
        <v>17.95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19.16</v>
      </c>
      <c r="X73" s="196">
        <v>62.46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134.97</v>
      </c>
      <c r="L74" s="196">
        <v>101.13</v>
      </c>
      <c r="M74" s="196">
        <v>50.79</v>
      </c>
      <c r="N74" s="196">
        <v>50.01</v>
      </c>
      <c r="O74" s="196">
        <v>70.66</v>
      </c>
      <c r="P74" s="196">
        <v>23.5</v>
      </c>
      <c r="Q74" s="196">
        <v>4.46</v>
      </c>
      <c r="R74" s="196">
        <v>17.95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19.16</v>
      </c>
      <c r="X74" s="196">
        <v>62.46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134.97</v>
      </c>
      <c r="L75" s="196">
        <v>102.49</v>
      </c>
      <c r="M75" s="196">
        <v>50.79</v>
      </c>
      <c r="N75" s="196">
        <v>50.01</v>
      </c>
      <c r="O75" s="196">
        <v>70.66</v>
      </c>
      <c r="P75" s="196">
        <v>23.5</v>
      </c>
      <c r="Q75" s="196">
        <v>3.86</v>
      </c>
      <c r="R75" s="196">
        <v>17.95</v>
      </c>
      <c r="S75" s="196">
        <v>0.31</v>
      </c>
      <c r="T75" s="196">
        <v>0</v>
      </c>
      <c r="U75" s="196">
        <v>59.88</v>
      </c>
      <c r="V75" s="196">
        <v>8.7799999999999994</v>
      </c>
      <c r="W75" s="196">
        <v>19.16</v>
      </c>
      <c r="X75" s="196">
        <v>62.46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134.97999999999999</v>
      </c>
      <c r="L76" s="196">
        <v>102.49</v>
      </c>
      <c r="M76" s="196">
        <v>50.79</v>
      </c>
      <c r="N76" s="196">
        <v>50.01</v>
      </c>
      <c r="O76" s="196">
        <v>70.66</v>
      </c>
      <c r="P76" s="196">
        <v>23.5</v>
      </c>
      <c r="Q76" s="196">
        <v>3.86</v>
      </c>
      <c r="R76" s="196">
        <v>17.95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19.16</v>
      </c>
      <c r="X76" s="196">
        <v>62.46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134.97</v>
      </c>
      <c r="L77" s="196">
        <v>102.49</v>
      </c>
      <c r="M77" s="196">
        <v>50.79</v>
      </c>
      <c r="N77" s="196">
        <v>50.01</v>
      </c>
      <c r="O77" s="196">
        <v>70.66</v>
      </c>
      <c r="P77" s="196">
        <v>23.5</v>
      </c>
      <c r="Q77" s="196">
        <v>2.89</v>
      </c>
      <c r="R77" s="196">
        <v>17.95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19.16</v>
      </c>
      <c r="X77" s="196">
        <v>62.46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76.73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134.97999999999999</v>
      </c>
      <c r="L78" s="196">
        <v>102.49</v>
      </c>
      <c r="M78" s="196">
        <v>50.79</v>
      </c>
      <c r="N78" s="196">
        <v>50.01</v>
      </c>
      <c r="O78" s="196">
        <v>70.66</v>
      </c>
      <c r="P78" s="196">
        <v>23.5</v>
      </c>
      <c r="Q78" s="196">
        <v>2.89</v>
      </c>
      <c r="R78" s="196">
        <v>17.95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19.16</v>
      </c>
      <c r="X78" s="196">
        <v>62.46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79.7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163.07</v>
      </c>
      <c r="L79" s="196">
        <v>102.49</v>
      </c>
      <c r="M79" s="196">
        <v>50.79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17.95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17.22</v>
      </c>
      <c r="X79" s="196">
        <v>62.46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82.61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205.35</v>
      </c>
      <c r="L80" s="196">
        <v>102.49</v>
      </c>
      <c r="M80" s="196">
        <v>50.79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17.22</v>
      </c>
      <c r="X80" s="196">
        <v>62.46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82.61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206.42</v>
      </c>
      <c r="L81" s="196">
        <v>103.53</v>
      </c>
      <c r="M81" s="196">
        <v>50.79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17.22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208.24</v>
      </c>
      <c r="L82" s="196">
        <v>104.25</v>
      </c>
      <c r="M82" s="196">
        <v>50.79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17.22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205.35</v>
      </c>
      <c r="L83" s="196">
        <v>104.86</v>
      </c>
      <c r="M83" s="196">
        <v>50.79</v>
      </c>
      <c r="N83" s="196">
        <v>50.01</v>
      </c>
      <c r="O83" s="196">
        <v>70.66</v>
      </c>
      <c r="P83" s="196">
        <v>23.5</v>
      </c>
      <c r="Q83" s="196">
        <v>2.89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17.22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205.84</v>
      </c>
      <c r="L84" s="196">
        <v>105</v>
      </c>
      <c r="M84" s="196">
        <v>50.79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17.22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201.5</v>
      </c>
      <c r="L85" s="196">
        <v>105.72</v>
      </c>
      <c r="M85" s="196">
        <v>50.79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17.95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17.22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217.89</v>
      </c>
      <c r="L86" s="196">
        <v>105.72</v>
      </c>
      <c r="M86" s="196">
        <v>50.79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17.95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17.22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233.32</v>
      </c>
      <c r="L87" s="196">
        <v>105.72</v>
      </c>
      <c r="M87" s="196">
        <v>50.79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17.95</v>
      </c>
      <c r="S87" s="196">
        <v>0</v>
      </c>
      <c r="T87" s="196">
        <v>0</v>
      </c>
      <c r="U87" s="196">
        <v>59.88</v>
      </c>
      <c r="V87" s="196">
        <v>8.7799999999999994</v>
      </c>
      <c r="W87" s="196">
        <v>17.22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241.03</v>
      </c>
      <c r="L88" s="196">
        <v>105.72</v>
      </c>
      <c r="M88" s="196">
        <v>50.79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17.95</v>
      </c>
      <c r="S88" s="196">
        <v>0</v>
      </c>
      <c r="T88" s="196">
        <v>0</v>
      </c>
      <c r="U88" s="196">
        <v>59.88</v>
      </c>
      <c r="V88" s="196">
        <v>8.7799999999999994</v>
      </c>
      <c r="W88" s="196">
        <v>17.22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229.46</v>
      </c>
      <c r="L89" s="196">
        <v>105.72</v>
      </c>
      <c r="M89" s="196">
        <v>50.79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17.95</v>
      </c>
      <c r="S89" s="196">
        <v>0</v>
      </c>
      <c r="T89" s="196">
        <v>0</v>
      </c>
      <c r="U89" s="196">
        <v>59.88</v>
      </c>
      <c r="V89" s="196">
        <v>8.77</v>
      </c>
      <c r="W89" s="196">
        <v>17.22</v>
      </c>
      <c r="X89" s="196">
        <v>62.46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211.14</v>
      </c>
      <c r="L90" s="196">
        <v>105.72</v>
      </c>
      <c r="M90" s="196">
        <v>50.79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17.95</v>
      </c>
      <c r="S90" s="196">
        <v>0</v>
      </c>
      <c r="T90" s="196">
        <v>0</v>
      </c>
      <c r="U90" s="196">
        <v>59.88</v>
      </c>
      <c r="V90" s="196">
        <v>8.77</v>
      </c>
      <c r="W90" s="196">
        <v>17.22</v>
      </c>
      <c r="X90" s="196">
        <v>62.46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227.62</v>
      </c>
      <c r="L91" s="196">
        <v>105.72</v>
      </c>
      <c r="M91" s="196">
        <v>50.79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17.95</v>
      </c>
      <c r="S91" s="196">
        <v>0</v>
      </c>
      <c r="T91" s="196">
        <v>0</v>
      </c>
      <c r="U91" s="196">
        <v>59.88</v>
      </c>
      <c r="V91" s="196">
        <v>8.77</v>
      </c>
      <c r="W91" s="196">
        <v>17.22</v>
      </c>
      <c r="X91" s="196">
        <v>62.46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207.2</v>
      </c>
      <c r="L92" s="196">
        <v>105.72</v>
      </c>
      <c r="M92" s="196">
        <v>50.79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17.95</v>
      </c>
      <c r="S92" s="196">
        <v>0</v>
      </c>
      <c r="T92" s="196">
        <v>0</v>
      </c>
      <c r="U92" s="196">
        <v>59.88</v>
      </c>
      <c r="V92" s="196">
        <v>8.77</v>
      </c>
      <c r="W92" s="196">
        <v>17.22</v>
      </c>
      <c r="X92" s="196">
        <v>62.46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161.97</v>
      </c>
      <c r="L93" s="196">
        <v>105.72</v>
      </c>
      <c r="M93" s="196">
        <v>50.79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17.95</v>
      </c>
      <c r="S93" s="196">
        <v>0</v>
      </c>
      <c r="T93" s="196">
        <v>0</v>
      </c>
      <c r="U93" s="196">
        <v>59.88</v>
      </c>
      <c r="V93" s="196">
        <v>8.7799999999999994</v>
      </c>
      <c r="W93" s="196">
        <v>17.22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134.97999999999999</v>
      </c>
      <c r="L94" s="196">
        <v>105.72</v>
      </c>
      <c r="M94" s="196">
        <v>50.79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17.95</v>
      </c>
      <c r="S94" s="196">
        <v>0</v>
      </c>
      <c r="T94" s="196">
        <v>0</v>
      </c>
      <c r="U94" s="196">
        <v>59.88</v>
      </c>
      <c r="V94" s="196">
        <v>8.7799999999999994</v>
      </c>
      <c r="W94" s="196">
        <v>17.22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134.97999999999999</v>
      </c>
      <c r="L95" s="196">
        <v>105.72</v>
      </c>
      <c r="M95" s="196">
        <v>50.79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4.82</v>
      </c>
      <c r="S95" s="196">
        <v>0</v>
      </c>
      <c r="T95" s="196">
        <v>0</v>
      </c>
      <c r="U95" s="196">
        <v>59.88</v>
      </c>
      <c r="V95" s="196">
        <v>2.89</v>
      </c>
      <c r="W95" s="196">
        <v>17.22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86.77</v>
      </c>
      <c r="AQ95" s="196">
        <v>19.28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134.97999999999999</v>
      </c>
      <c r="L96" s="196">
        <v>105.72</v>
      </c>
      <c r="M96" s="196">
        <v>50.79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4.82</v>
      </c>
      <c r="S96" s="196">
        <v>0</v>
      </c>
      <c r="T96" s="196">
        <v>0</v>
      </c>
      <c r="U96" s="196">
        <v>59.88</v>
      </c>
      <c r="V96" s="196">
        <v>2.89</v>
      </c>
      <c r="W96" s="196">
        <v>18.66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67.489999999999995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134.97999999999999</v>
      </c>
      <c r="L97" s="196">
        <v>105.72</v>
      </c>
      <c r="M97" s="196">
        <v>50.79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4.82</v>
      </c>
      <c r="S97" s="196">
        <v>0</v>
      </c>
      <c r="T97" s="196">
        <v>0</v>
      </c>
      <c r="U97" s="196">
        <v>59.88</v>
      </c>
      <c r="V97" s="196">
        <v>2.89</v>
      </c>
      <c r="W97" s="196">
        <v>18.66</v>
      </c>
      <c r="X97" s="196">
        <v>40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57.85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134.97999999999999</v>
      </c>
      <c r="L98" s="196">
        <v>105.72</v>
      </c>
      <c r="M98" s="196">
        <v>50.79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4.82</v>
      </c>
      <c r="S98" s="196">
        <v>0</v>
      </c>
      <c r="T98" s="196">
        <v>0</v>
      </c>
      <c r="U98" s="196">
        <v>59.88</v>
      </c>
      <c r="V98" s="196">
        <v>2.89</v>
      </c>
      <c r="W98" s="196">
        <v>18.66</v>
      </c>
      <c r="X98" s="196">
        <v>14.46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57.85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4.1783524999999955</v>
      </c>
      <c r="L99">
        <f t="shared" si="0"/>
        <v>2.6264599999999985</v>
      </c>
      <c r="M99">
        <f t="shared" si="0"/>
        <v>1.1424149999999995</v>
      </c>
      <c r="N99">
        <f t="shared" si="0"/>
        <v>1.1264250000000027</v>
      </c>
      <c r="O99">
        <f t="shared" si="0"/>
        <v>1.5847174999999982</v>
      </c>
      <c r="P99">
        <f t="shared" si="0"/>
        <v>0.53688000000000002</v>
      </c>
      <c r="Q99">
        <f t="shared" si="0"/>
        <v>8.7905000000000025E-2</v>
      </c>
      <c r="R99">
        <f t="shared" si="0"/>
        <v>0.32139500000000037</v>
      </c>
      <c r="S99">
        <f t="shared" si="0"/>
        <v>1.9874999999999997E-3</v>
      </c>
      <c r="T99">
        <f t="shared" si="0"/>
        <v>0</v>
      </c>
      <c r="U99">
        <f t="shared" si="0"/>
        <v>1.4371200000000022</v>
      </c>
      <c r="V99">
        <f t="shared" si="0"/>
        <v>0.16210749999999971</v>
      </c>
      <c r="W99">
        <f t="shared" si="0"/>
        <v>0.3866900000000002</v>
      </c>
      <c r="X99">
        <f t="shared" si="0"/>
        <v>1.2552100000000004</v>
      </c>
      <c r="Y99">
        <f t="shared" si="0"/>
        <v>0</v>
      </c>
      <c r="Z99">
        <f t="shared" si="0"/>
        <v>0</v>
      </c>
      <c r="AA99">
        <f t="shared" si="0"/>
        <v>0.37275250000000026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1.951127499999999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2.4788825000000023</v>
      </c>
      <c r="AQ99">
        <f t="shared" ref="AQ99:AT99" si="1">SUM(AQ3:AQ98)/4000</f>
        <v>0.70464499999999974</v>
      </c>
      <c r="AR99">
        <f t="shared" si="1"/>
        <v>0.44924000000000003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40.49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319.08</v>
      </c>
      <c r="V3" s="196">
        <v>0</v>
      </c>
      <c r="W3" s="196">
        <v>4.82</v>
      </c>
      <c r="X3" s="196">
        <v>18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28.92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40.49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319.08</v>
      </c>
      <c r="V4" s="196">
        <v>0</v>
      </c>
      <c r="W4" s="196">
        <v>4.82</v>
      </c>
      <c r="X4" s="196">
        <v>17.36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28.92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40.49</v>
      </c>
      <c r="L5" s="196">
        <v>22</v>
      </c>
      <c r="M5" s="196">
        <v>0</v>
      </c>
      <c r="N5" s="196">
        <v>28.92</v>
      </c>
      <c r="O5" s="196">
        <v>50.38</v>
      </c>
      <c r="P5" s="196">
        <v>58.96</v>
      </c>
      <c r="Q5" s="196">
        <v>1.93</v>
      </c>
      <c r="R5" s="196">
        <v>4.82</v>
      </c>
      <c r="S5" s="196">
        <v>2.89</v>
      </c>
      <c r="T5" s="196">
        <v>0</v>
      </c>
      <c r="U5" s="196">
        <v>319.08</v>
      </c>
      <c r="V5" s="196">
        <v>0</v>
      </c>
      <c r="W5" s="196">
        <v>4.82</v>
      </c>
      <c r="X5" s="196">
        <v>17.36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28.92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40.49</v>
      </c>
      <c r="L6" s="196">
        <v>22</v>
      </c>
      <c r="M6" s="196">
        <v>0</v>
      </c>
      <c r="N6" s="196">
        <v>28.92</v>
      </c>
      <c r="O6" s="196">
        <v>48.57</v>
      </c>
      <c r="P6" s="196">
        <v>58.96</v>
      </c>
      <c r="Q6" s="196">
        <v>1.93</v>
      </c>
      <c r="R6" s="196">
        <v>4.82</v>
      </c>
      <c r="S6" s="196">
        <v>2.89</v>
      </c>
      <c r="T6" s="196">
        <v>0</v>
      </c>
      <c r="U6" s="196">
        <v>319.08</v>
      </c>
      <c r="V6" s="196">
        <v>0</v>
      </c>
      <c r="W6" s="196">
        <v>4.82</v>
      </c>
      <c r="X6" s="196">
        <v>17.36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28.92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46.72</v>
      </c>
      <c r="L7" s="196">
        <v>22</v>
      </c>
      <c r="M7" s="196">
        <v>0</v>
      </c>
      <c r="N7" s="196">
        <v>28.92</v>
      </c>
      <c r="O7" s="196">
        <v>48.57</v>
      </c>
      <c r="P7" s="196">
        <v>58.96</v>
      </c>
      <c r="Q7" s="196">
        <v>1.93</v>
      </c>
      <c r="R7" s="196">
        <v>4.82</v>
      </c>
      <c r="S7" s="196">
        <v>2.89</v>
      </c>
      <c r="T7" s="196">
        <v>0</v>
      </c>
      <c r="U7" s="196">
        <v>319.08</v>
      </c>
      <c r="V7" s="196">
        <v>0</v>
      </c>
      <c r="W7" s="196">
        <v>4.82</v>
      </c>
      <c r="X7" s="196">
        <v>17.36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28.92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46.72</v>
      </c>
      <c r="L8" s="196">
        <v>22</v>
      </c>
      <c r="M8" s="196">
        <v>0</v>
      </c>
      <c r="N8" s="196">
        <v>28.92</v>
      </c>
      <c r="O8" s="196">
        <v>48.57</v>
      </c>
      <c r="P8" s="196">
        <v>58.96</v>
      </c>
      <c r="Q8" s="196">
        <v>1.93</v>
      </c>
      <c r="R8" s="196">
        <v>5</v>
      </c>
      <c r="S8" s="196">
        <v>2.89</v>
      </c>
      <c r="T8" s="196">
        <v>0</v>
      </c>
      <c r="U8" s="196">
        <v>319.08</v>
      </c>
      <c r="V8" s="196">
        <v>0</v>
      </c>
      <c r="W8" s="196">
        <v>4.82</v>
      </c>
      <c r="X8" s="196">
        <v>17.350000000000001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28.92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46.25</v>
      </c>
      <c r="L9" s="196">
        <v>22</v>
      </c>
      <c r="M9" s="196">
        <v>0</v>
      </c>
      <c r="N9" s="196">
        <v>28.92</v>
      </c>
      <c r="O9" s="196">
        <v>48.57</v>
      </c>
      <c r="P9" s="196">
        <v>58.96</v>
      </c>
      <c r="Q9" s="196">
        <v>1.93</v>
      </c>
      <c r="R9" s="196">
        <v>4.82</v>
      </c>
      <c r="S9" s="196">
        <v>2.89</v>
      </c>
      <c r="T9" s="196">
        <v>0</v>
      </c>
      <c r="U9" s="196">
        <v>319.08</v>
      </c>
      <c r="V9" s="196">
        <v>0</v>
      </c>
      <c r="W9" s="196">
        <v>4.82</v>
      </c>
      <c r="X9" s="196">
        <v>17.350000000000001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28.92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46.25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58.96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319.08</v>
      </c>
      <c r="V10" s="196">
        <v>0</v>
      </c>
      <c r="W10" s="196">
        <v>4.82</v>
      </c>
      <c r="X10" s="196">
        <v>17.350000000000001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28.92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46.25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58.96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319.08</v>
      </c>
      <c r="V11" s="196">
        <v>0</v>
      </c>
      <c r="W11" s="196">
        <v>4.82</v>
      </c>
      <c r="X11" s="196">
        <v>17.350000000000001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28.92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46.25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58.96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319.08</v>
      </c>
      <c r="V12" s="196">
        <v>0</v>
      </c>
      <c r="W12" s="196">
        <v>4.82</v>
      </c>
      <c r="X12" s="196">
        <v>17.350000000000001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28.92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46.25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58.96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319.08</v>
      </c>
      <c r="V13" s="196">
        <v>0</v>
      </c>
      <c r="W13" s="196">
        <v>4.82</v>
      </c>
      <c r="X13" s="196">
        <v>17.350000000000001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28.92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46.25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58.96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319.08</v>
      </c>
      <c r="V14" s="196">
        <v>0</v>
      </c>
      <c r="W14" s="196">
        <v>4.82</v>
      </c>
      <c r="X14" s="196">
        <v>17.350000000000001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28.92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46.25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58.96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319.08</v>
      </c>
      <c r="V15" s="196">
        <v>0</v>
      </c>
      <c r="W15" s="196">
        <v>4.82</v>
      </c>
      <c r="X15" s="196">
        <v>17.350000000000001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28.92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46.25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58.96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319.08</v>
      </c>
      <c r="V16" s="196">
        <v>0</v>
      </c>
      <c r="W16" s="196">
        <v>4.82</v>
      </c>
      <c r="X16" s="196">
        <v>17.350000000000001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28.92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46.25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319.08</v>
      </c>
      <c r="V17" s="196">
        <v>0</v>
      </c>
      <c r="W17" s="196">
        <v>4.82</v>
      </c>
      <c r="X17" s="196">
        <v>17.350000000000001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28.92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46.25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319.08</v>
      </c>
      <c r="V18" s="196">
        <v>0</v>
      </c>
      <c r="W18" s="196">
        <v>4.82</v>
      </c>
      <c r="X18" s="196">
        <v>17.350000000000001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28.92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44.59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1.86</v>
      </c>
      <c r="R19" s="196">
        <v>4.6500000000000004</v>
      </c>
      <c r="S19" s="196">
        <v>2.78</v>
      </c>
      <c r="T19" s="196">
        <v>0</v>
      </c>
      <c r="U19" s="196">
        <v>319.08</v>
      </c>
      <c r="V19" s="196">
        <v>0</v>
      </c>
      <c r="W19" s="196">
        <v>4.82</v>
      </c>
      <c r="X19" s="196">
        <v>16.73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28.16</v>
      </c>
      <c r="AQ19" s="196">
        <v>9.4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44.59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1.86</v>
      </c>
      <c r="R20" s="196">
        <v>4.6500000000000004</v>
      </c>
      <c r="S20" s="196">
        <v>2.78</v>
      </c>
      <c r="T20" s="196">
        <v>0</v>
      </c>
      <c r="U20" s="196">
        <v>319.08</v>
      </c>
      <c r="V20" s="196">
        <v>0</v>
      </c>
      <c r="W20" s="196">
        <v>4.82</v>
      </c>
      <c r="X20" s="196">
        <v>16.73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28.16</v>
      </c>
      <c r="AQ20" s="196">
        <v>9.4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42.99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1.86</v>
      </c>
      <c r="R21" s="196">
        <v>4.6500000000000004</v>
      </c>
      <c r="S21" s="196">
        <v>2.78</v>
      </c>
      <c r="T21" s="196">
        <v>0</v>
      </c>
      <c r="U21" s="196">
        <v>319.08</v>
      </c>
      <c r="V21" s="196">
        <v>0</v>
      </c>
      <c r="W21" s="196">
        <v>4.82</v>
      </c>
      <c r="X21" s="196">
        <v>16.73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28.16</v>
      </c>
      <c r="AQ21" s="196">
        <v>9.4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42.99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1.86</v>
      </c>
      <c r="R22" s="196">
        <v>4.6500000000000004</v>
      </c>
      <c r="S22" s="196">
        <v>2.79</v>
      </c>
      <c r="T22" s="196">
        <v>0</v>
      </c>
      <c r="U22" s="196">
        <v>319.08</v>
      </c>
      <c r="V22" s="196">
        <v>0</v>
      </c>
      <c r="W22" s="196">
        <v>4.82</v>
      </c>
      <c r="X22" s="196">
        <v>16.73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28.15</v>
      </c>
      <c r="AQ22" s="196">
        <v>9.4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42.99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1.86</v>
      </c>
      <c r="R23" s="196">
        <v>4.6500000000000004</v>
      </c>
      <c r="S23" s="196">
        <v>2.79</v>
      </c>
      <c r="T23" s="196">
        <v>0</v>
      </c>
      <c r="U23" s="196">
        <v>319.08</v>
      </c>
      <c r="V23" s="196">
        <v>0</v>
      </c>
      <c r="W23" s="196">
        <v>4.82</v>
      </c>
      <c r="X23" s="196">
        <v>16.73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37.46</v>
      </c>
      <c r="AQ23" s="196">
        <v>9.4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42.99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1.86</v>
      </c>
      <c r="R24" s="196">
        <v>4.6500000000000004</v>
      </c>
      <c r="S24" s="196">
        <v>2.79</v>
      </c>
      <c r="T24" s="196">
        <v>0</v>
      </c>
      <c r="U24" s="196">
        <v>319.08</v>
      </c>
      <c r="V24" s="196">
        <v>0</v>
      </c>
      <c r="W24" s="196">
        <v>4.82</v>
      </c>
      <c r="X24" s="196">
        <v>16.73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37.46</v>
      </c>
      <c r="AQ24" s="196">
        <v>9.4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37.28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1.86</v>
      </c>
      <c r="R25" s="196">
        <v>10.38</v>
      </c>
      <c r="S25" s="196">
        <v>2.79</v>
      </c>
      <c r="T25" s="196">
        <v>0</v>
      </c>
      <c r="U25" s="196">
        <v>319.08</v>
      </c>
      <c r="V25" s="196">
        <v>5.08</v>
      </c>
      <c r="W25" s="196">
        <v>4.82</v>
      </c>
      <c r="X25" s="196">
        <v>26.57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9.35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37.33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1.86</v>
      </c>
      <c r="R26" s="196">
        <v>10.38</v>
      </c>
      <c r="S26" s="196">
        <v>2.79</v>
      </c>
      <c r="T26" s="196">
        <v>0</v>
      </c>
      <c r="U26" s="196">
        <v>319.08</v>
      </c>
      <c r="V26" s="196">
        <v>5.08</v>
      </c>
      <c r="W26" s="196">
        <v>4.82</v>
      </c>
      <c r="X26" s="196">
        <v>16.73</v>
      </c>
      <c r="Y26" s="196">
        <v>0</v>
      </c>
      <c r="Z26">
        <v>0</v>
      </c>
      <c r="AA26" s="196">
        <v>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33.74</v>
      </c>
      <c r="L27" s="196">
        <v>22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1.93</v>
      </c>
      <c r="R27" s="196">
        <v>10.38</v>
      </c>
      <c r="S27" s="196">
        <v>2.89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36.119999999999997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55.77</v>
      </c>
      <c r="L28" s="196">
        <v>22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1.93</v>
      </c>
      <c r="R28" s="196">
        <v>10.38</v>
      </c>
      <c r="S28" s="196">
        <v>2.89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36.119999999999997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30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1.93</v>
      </c>
      <c r="R29" s="196">
        <v>8.26</v>
      </c>
      <c r="S29" s="196">
        <v>2.89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36.119999999999997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1.99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30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1.93</v>
      </c>
      <c r="R30" s="196">
        <v>10.38</v>
      </c>
      <c r="S30" s="196">
        <v>2.89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36.119999999999997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6.9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40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1.93</v>
      </c>
      <c r="R31" s="196">
        <v>10.38</v>
      </c>
      <c r="S31" s="196">
        <v>4.21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36.119999999999997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16.52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40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1.93</v>
      </c>
      <c r="R32" s="196">
        <v>10.38</v>
      </c>
      <c r="S32" s="196">
        <v>5.28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36.119999999999997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26.28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65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1.93</v>
      </c>
      <c r="R33" s="196">
        <v>10.38</v>
      </c>
      <c r="S33" s="196">
        <v>5.57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36.119999999999997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65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1.93</v>
      </c>
      <c r="R34" s="196">
        <v>10.38</v>
      </c>
      <c r="S34" s="196">
        <v>6.22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36.119999999999997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55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1.93</v>
      </c>
      <c r="R35" s="196">
        <v>10.38</v>
      </c>
      <c r="S35" s="196">
        <v>2.78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36.119999999999997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45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1.93</v>
      </c>
      <c r="R36" s="196">
        <v>10.38</v>
      </c>
      <c r="S36" s="196">
        <v>2.78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36.119999999999997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30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1.93</v>
      </c>
      <c r="R37" s="196">
        <v>10.38</v>
      </c>
      <c r="S37" s="196">
        <v>2.78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36.119999999999997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55.77</v>
      </c>
      <c r="L38" s="196">
        <v>22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1.93</v>
      </c>
      <c r="R38" s="196">
        <v>10.38</v>
      </c>
      <c r="S38" s="196">
        <v>2.78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36.119999999999997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46.48</v>
      </c>
      <c r="L39" s="196">
        <v>22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1.93</v>
      </c>
      <c r="R39" s="196">
        <v>10.38</v>
      </c>
      <c r="S39" s="196">
        <v>2.78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36.119999999999997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51.13</v>
      </c>
      <c r="L40" s="196">
        <v>22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1.93</v>
      </c>
      <c r="R40" s="196">
        <v>10.38</v>
      </c>
      <c r="S40" s="196">
        <v>2.78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36.119999999999997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41.82</v>
      </c>
      <c r="L41" s="196">
        <v>22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1.93</v>
      </c>
      <c r="R41" s="196">
        <v>10.38</v>
      </c>
      <c r="S41" s="196">
        <v>2.78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36.119999999999997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41.82</v>
      </c>
      <c r="L42" s="196">
        <v>22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1.93</v>
      </c>
      <c r="R42" s="196">
        <v>10.38</v>
      </c>
      <c r="S42" s="196">
        <v>2.78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36.119999999999997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41.82</v>
      </c>
      <c r="L43" s="196">
        <v>22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1.93</v>
      </c>
      <c r="R43" s="196">
        <v>10.38</v>
      </c>
      <c r="S43" s="196">
        <v>2.78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36.119999999999997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46.48</v>
      </c>
      <c r="L44" s="196">
        <v>22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1.93</v>
      </c>
      <c r="R44" s="196">
        <v>10.38</v>
      </c>
      <c r="S44" s="196">
        <v>2.78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36.119999999999997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46.48</v>
      </c>
      <c r="L45" s="196">
        <v>22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1.93</v>
      </c>
      <c r="R45" s="196">
        <v>10.38</v>
      </c>
      <c r="S45" s="196">
        <v>2.78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36.119999999999997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46.47</v>
      </c>
      <c r="L46" s="196">
        <v>22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1.93</v>
      </c>
      <c r="R46" s="196">
        <v>10.38</v>
      </c>
      <c r="S46" s="196">
        <v>2.78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36.119999999999997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22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1.93</v>
      </c>
      <c r="R47" s="196">
        <v>10.38</v>
      </c>
      <c r="S47" s="196">
        <v>2.78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36.119999999999997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82.08</v>
      </c>
      <c r="L48" s="196">
        <v>22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1.93</v>
      </c>
      <c r="R48" s="196">
        <v>10.38</v>
      </c>
      <c r="S48" s="196">
        <v>2.78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36.119999999999997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82.08</v>
      </c>
      <c r="L49" s="196">
        <v>22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1.93</v>
      </c>
      <c r="R49" s="196">
        <v>10.38</v>
      </c>
      <c r="S49" s="196">
        <v>2.78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36.119999999999997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22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1.93</v>
      </c>
      <c r="R50" s="196">
        <v>10.38</v>
      </c>
      <c r="S50" s="196">
        <v>2.78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36.119999999999997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76.290000000000006</v>
      </c>
      <c r="L51" s="196">
        <v>22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1.93</v>
      </c>
      <c r="R51" s="196">
        <v>10.38</v>
      </c>
      <c r="S51" s="196">
        <v>2.78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36.119999999999997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79.06</v>
      </c>
      <c r="L52" s="196">
        <v>22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1.93</v>
      </c>
      <c r="R52" s="196">
        <v>10.77</v>
      </c>
      <c r="S52" s="196">
        <v>2.78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36.119999999999997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79.06</v>
      </c>
      <c r="L53" s="196">
        <v>22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1.93</v>
      </c>
      <c r="R53" s="196">
        <v>10.38</v>
      </c>
      <c r="S53" s="196">
        <v>2.78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36.119999999999997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65.56</v>
      </c>
      <c r="L54" s="196">
        <v>22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1.93</v>
      </c>
      <c r="R54" s="196">
        <v>10.38</v>
      </c>
      <c r="S54" s="196">
        <v>2.78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36.119999999999997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63.21</v>
      </c>
      <c r="L55" s="196">
        <v>22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1.93</v>
      </c>
      <c r="R55" s="196">
        <v>10.38</v>
      </c>
      <c r="S55" s="196">
        <v>2.89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36.119999999999997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54.84</v>
      </c>
      <c r="L56" s="196">
        <v>22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1.93</v>
      </c>
      <c r="R56" s="196">
        <v>10.38</v>
      </c>
      <c r="S56" s="196">
        <v>2.89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36.119999999999997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35.67</v>
      </c>
      <c r="L57" s="196">
        <v>22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1.93</v>
      </c>
      <c r="R57" s="196">
        <v>10.38</v>
      </c>
      <c r="S57" s="196">
        <v>2.89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36.119999999999997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35.67</v>
      </c>
      <c r="L58" s="196">
        <v>22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1.93</v>
      </c>
      <c r="R58" s="196">
        <v>10.38</v>
      </c>
      <c r="S58" s="196">
        <v>2.78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36.119999999999997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35.67</v>
      </c>
      <c r="L59" s="196">
        <v>22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1.93</v>
      </c>
      <c r="R59" s="196">
        <v>10.38</v>
      </c>
      <c r="S59" s="196">
        <v>2.78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36.119999999999997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35.67</v>
      </c>
      <c r="L60" s="196">
        <v>22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1.93</v>
      </c>
      <c r="R60" s="196">
        <v>10.38</v>
      </c>
      <c r="S60" s="196">
        <v>2.78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36.119999999999997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35.67</v>
      </c>
      <c r="L61" s="196">
        <v>22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1.93</v>
      </c>
      <c r="R61" s="196">
        <v>10.38</v>
      </c>
      <c r="S61" s="196">
        <v>2.78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36.119999999999997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35.67</v>
      </c>
      <c r="L62" s="196">
        <v>22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1.93</v>
      </c>
      <c r="R62" s="196">
        <v>10.38</v>
      </c>
      <c r="S62" s="196">
        <v>2.78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36.119999999999997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35.67</v>
      </c>
      <c r="L63" s="196">
        <v>22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1.93</v>
      </c>
      <c r="R63" s="196">
        <v>10.38</v>
      </c>
      <c r="S63" s="196">
        <v>2.78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36.119999999999997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35.67</v>
      </c>
      <c r="L64" s="196">
        <v>22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1.93</v>
      </c>
      <c r="R64" s="196">
        <v>10.38</v>
      </c>
      <c r="S64" s="196">
        <v>2.78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36.119999999999997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35.67</v>
      </c>
      <c r="L65" s="196">
        <v>22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1.93</v>
      </c>
      <c r="R65" s="196">
        <v>10.38</v>
      </c>
      <c r="S65" s="196">
        <v>2.78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36.119999999999997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35.67</v>
      </c>
      <c r="L66" s="196">
        <v>22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1.93</v>
      </c>
      <c r="R66" s="196">
        <v>10.38</v>
      </c>
      <c r="S66" s="196">
        <v>2.78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36.119999999999997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35.67</v>
      </c>
      <c r="L67" s="196">
        <v>22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1.93</v>
      </c>
      <c r="R67" s="196">
        <v>10.38</v>
      </c>
      <c r="S67" s="196">
        <v>2.78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36.119999999999997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24.89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34.869999999999997</v>
      </c>
      <c r="L68" s="196">
        <v>22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1.93</v>
      </c>
      <c r="R68" s="196">
        <v>10.38</v>
      </c>
      <c r="S68" s="196">
        <v>2.78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36.119999999999997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19.84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22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1.93</v>
      </c>
      <c r="R69" s="196">
        <v>10.38</v>
      </c>
      <c r="S69" s="196">
        <v>2.78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36.119999999999997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8.27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50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5.03</v>
      </c>
      <c r="R70" s="196">
        <v>10.38</v>
      </c>
      <c r="S70" s="196">
        <v>5.26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36.119999999999997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3.76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50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4.21</v>
      </c>
      <c r="R71" s="196">
        <v>10.38</v>
      </c>
      <c r="S71" s="196">
        <v>6.22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36.119999999999997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2.09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50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4.21</v>
      </c>
      <c r="R72" s="196">
        <v>10.38</v>
      </c>
      <c r="S72" s="196">
        <v>6.22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36.119999999999997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50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4.21</v>
      </c>
      <c r="R73" s="196">
        <v>10.38</v>
      </c>
      <c r="S73" s="196">
        <v>6.22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36.119999999999997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60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4.21</v>
      </c>
      <c r="R74" s="196">
        <v>10.38</v>
      </c>
      <c r="S74" s="196">
        <v>6.22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36.119999999999997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59.77</v>
      </c>
      <c r="L75" s="196">
        <v>22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1.93</v>
      </c>
      <c r="R75" s="196">
        <v>10.38</v>
      </c>
      <c r="S75" s="196">
        <v>3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36.119999999999997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53.99</v>
      </c>
      <c r="L76" s="196">
        <v>22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1.93</v>
      </c>
      <c r="R76" s="196">
        <v>10.38</v>
      </c>
      <c r="S76" s="196">
        <v>2.89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36.119999999999997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49.17</v>
      </c>
      <c r="L77" s="196">
        <v>22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1.93</v>
      </c>
      <c r="R77" s="196">
        <v>10.38</v>
      </c>
      <c r="S77" s="196">
        <v>2.89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53.99</v>
      </c>
      <c r="L78" s="196">
        <v>22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1.93</v>
      </c>
      <c r="R78" s="196">
        <v>10.38</v>
      </c>
      <c r="S78" s="196">
        <v>2.89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63.04</v>
      </c>
      <c r="L79" s="196">
        <v>22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1.93</v>
      </c>
      <c r="R79" s="196">
        <v>10.38</v>
      </c>
      <c r="S79" s="196">
        <v>2.89</v>
      </c>
      <c r="T79" s="196">
        <v>0</v>
      </c>
      <c r="U79" s="196">
        <v>319.08</v>
      </c>
      <c r="V79" s="196">
        <v>5.08</v>
      </c>
      <c r="W79" s="196">
        <v>9.9600000000000009</v>
      </c>
      <c r="X79" s="196">
        <v>36.119999999999997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74.239999999999995</v>
      </c>
      <c r="L80" s="196">
        <v>22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1.86</v>
      </c>
      <c r="R80" s="196">
        <v>10.38</v>
      </c>
      <c r="S80" s="196">
        <v>2.89</v>
      </c>
      <c r="T80" s="196">
        <v>0</v>
      </c>
      <c r="U80" s="196">
        <v>319.08</v>
      </c>
      <c r="V80" s="196">
        <v>5.08</v>
      </c>
      <c r="W80" s="196">
        <v>9.9600000000000009</v>
      </c>
      <c r="X80" s="196">
        <v>36.119999999999997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73</v>
      </c>
      <c r="L81" s="196">
        <v>22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1.86</v>
      </c>
      <c r="R81" s="196">
        <v>10.38</v>
      </c>
      <c r="S81" s="196">
        <v>2.89</v>
      </c>
      <c r="T81" s="196">
        <v>0</v>
      </c>
      <c r="U81" s="196">
        <v>319.08</v>
      </c>
      <c r="V81" s="196">
        <v>5.08</v>
      </c>
      <c r="W81" s="196">
        <v>9.9600000000000009</v>
      </c>
      <c r="X81" s="196">
        <v>36.119999999999997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22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1.86</v>
      </c>
      <c r="R82" s="196">
        <v>10.38</v>
      </c>
      <c r="S82" s="196">
        <v>2.89</v>
      </c>
      <c r="T82" s="196">
        <v>0</v>
      </c>
      <c r="U82" s="196">
        <v>319.08</v>
      </c>
      <c r="V82" s="196">
        <v>5.08</v>
      </c>
      <c r="W82" s="196">
        <v>9.9600000000000009</v>
      </c>
      <c r="X82" s="196">
        <v>36.119999999999997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37.6</v>
      </c>
      <c r="L83" s="196">
        <v>22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1.79</v>
      </c>
      <c r="R83" s="196">
        <v>4.6500000000000004</v>
      </c>
      <c r="S83" s="196">
        <v>1.79</v>
      </c>
      <c r="T83" s="196">
        <v>0</v>
      </c>
      <c r="U83" s="196">
        <v>319.08</v>
      </c>
      <c r="V83" s="196">
        <v>5.08</v>
      </c>
      <c r="W83" s="196">
        <v>9.9600000000000009</v>
      </c>
      <c r="X83" s="196">
        <v>36.119999999999997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37.159999999999997</v>
      </c>
      <c r="L84" s="196">
        <v>22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1.79</v>
      </c>
      <c r="R84" s="196">
        <v>4.6500000000000004</v>
      </c>
      <c r="S84" s="196">
        <v>1.79</v>
      </c>
      <c r="T84" s="196">
        <v>0</v>
      </c>
      <c r="U84" s="196">
        <v>319.08</v>
      </c>
      <c r="V84" s="196">
        <v>5.08</v>
      </c>
      <c r="W84" s="196">
        <v>9.9600000000000009</v>
      </c>
      <c r="X84" s="196">
        <v>36.119999999999997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37.6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1.79</v>
      </c>
      <c r="R85" s="196">
        <v>4.6500000000000004</v>
      </c>
      <c r="S85" s="196">
        <v>1.79</v>
      </c>
      <c r="T85" s="196">
        <v>0</v>
      </c>
      <c r="U85" s="196">
        <v>319.08</v>
      </c>
      <c r="V85" s="196">
        <v>5.08</v>
      </c>
      <c r="W85" s="196">
        <v>9.9600000000000009</v>
      </c>
      <c r="X85" s="196">
        <v>36.119999999999997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34.049999999999997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1.79</v>
      </c>
      <c r="R86" s="196">
        <v>10.38</v>
      </c>
      <c r="S86" s="196">
        <v>1.79</v>
      </c>
      <c r="T86" s="196">
        <v>0</v>
      </c>
      <c r="U86" s="196">
        <v>319.08</v>
      </c>
      <c r="V86" s="196">
        <v>5.08</v>
      </c>
      <c r="W86" s="196">
        <v>9.9600000000000009</v>
      </c>
      <c r="X86" s="196">
        <v>36.119999999999997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34.049999999999997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1.79</v>
      </c>
      <c r="R87" s="196">
        <v>10.38</v>
      </c>
      <c r="S87" s="196">
        <v>1.79</v>
      </c>
      <c r="T87" s="196">
        <v>0</v>
      </c>
      <c r="U87" s="196">
        <v>319.08</v>
      </c>
      <c r="V87" s="196">
        <v>5.08</v>
      </c>
      <c r="W87" s="196">
        <v>9.9600000000000009</v>
      </c>
      <c r="X87" s="196">
        <v>36.119999999999997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34.049999999999997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1.79</v>
      </c>
      <c r="R88" s="196">
        <v>10.38</v>
      </c>
      <c r="S88" s="196">
        <v>1.79</v>
      </c>
      <c r="T88" s="196">
        <v>0</v>
      </c>
      <c r="U88" s="196">
        <v>319.08</v>
      </c>
      <c r="V88" s="196">
        <v>5.08</v>
      </c>
      <c r="W88" s="196">
        <v>9.9600000000000009</v>
      </c>
      <c r="X88" s="196">
        <v>36.119999999999997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34.049999999999997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1.79</v>
      </c>
      <c r="R89" s="196">
        <v>10.38</v>
      </c>
      <c r="S89" s="196">
        <v>1.79</v>
      </c>
      <c r="T89" s="196">
        <v>0</v>
      </c>
      <c r="U89" s="196">
        <v>319.08</v>
      </c>
      <c r="V89" s="196">
        <v>5.08</v>
      </c>
      <c r="W89" s="196">
        <v>9.9600000000000009</v>
      </c>
      <c r="X89" s="196">
        <v>36.119999999999997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34.049999999999997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1.79</v>
      </c>
      <c r="R90" s="196">
        <v>10.38</v>
      </c>
      <c r="S90" s="196">
        <v>1.79</v>
      </c>
      <c r="T90" s="196">
        <v>0</v>
      </c>
      <c r="U90" s="196">
        <v>319.08</v>
      </c>
      <c r="V90" s="196">
        <v>5.08</v>
      </c>
      <c r="W90" s="196">
        <v>9.9600000000000009</v>
      </c>
      <c r="X90" s="196">
        <v>36.119999999999997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33.08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1.79</v>
      </c>
      <c r="R91" s="196">
        <v>10.38</v>
      </c>
      <c r="S91" s="196">
        <v>1.79</v>
      </c>
      <c r="T91" s="196">
        <v>0</v>
      </c>
      <c r="U91" s="196">
        <v>319.08</v>
      </c>
      <c r="V91" s="196">
        <v>5.08</v>
      </c>
      <c r="W91" s="196">
        <v>9.9600000000000009</v>
      </c>
      <c r="X91" s="196">
        <v>36.119999999999997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35.020000000000003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1.79</v>
      </c>
      <c r="R92" s="196">
        <v>10.38</v>
      </c>
      <c r="S92" s="196">
        <v>1.79</v>
      </c>
      <c r="T92" s="196">
        <v>0</v>
      </c>
      <c r="U92" s="196">
        <v>319.08</v>
      </c>
      <c r="V92" s="196">
        <v>5.08</v>
      </c>
      <c r="W92" s="196">
        <v>9.9600000000000009</v>
      </c>
      <c r="X92" s="196">
        <v>36.119999999999997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34.049999999999997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1.79</v>
      </c>
      <c r="R93" s="196">
        <v>4.82</v>
      </c>
      <c r="S93" s="196">
        <v>1.79</v>
      </c>
      <c r="T93" s="196">
        <v>0</v>
      </c>
      <c r="U93" s="196">
        <v>319.08</v>
      </c>
      <c r="V93" s="196">
        <v>0</v>
      </c>
      <c r="W93" s="196">
        <v>9.9600000000000009</v>
      </c>
      <c r="X93" s="196">
        <v>36.119999999999997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65.69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34.06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1.79</v>
      </c>
      <c r="R94" s="196">
        <v>4.82</v>
      </c>
      <c r="S94" s="196">
        <v>1.79</v>
      </c>
      <c r="T94" s="196">
        <v>0</v>
      </c>
      <c r="U94" s="196">
        <v>319.08</v>
      </c>
      <c r="V94" s="196">
        <v>0</v>
      </c>
      <c r="W94" s="196">
        <v>9.9600000000000009</v>
      </c>
      <c r="X94" s="196">
        <v>36.119999999999997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34.049999999999997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1.79</v>
      </c>
      <c r="R95" s="196">
        <v>4.82</v>
      </c>
      <c r="S95" s="196">
        <v>1.79</v>
      </c>
      <c r="T95" s="196">
        <v>0</v>
      </c>
      <c r="U95" s="196">
        <v>319.08</v>
      </c>
      <c r="V95" s="196">
        <v>0</v>
      </c>
      <c r="W95" s="196">
        <v>9.9600000000000009</v>
      </c>
      <c r="X95" s="196">
        <v>36.119999999999997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11.15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34.049999999999997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1.79</v>
      </c>
      <c r="R96" s="196">
        <v>4.82</v>
      </c>
      <c r="S96" s="196">
        <v>1.79</v>
      </c>
      <c r="T96" s="196">
        <v>0</v>
      </c>
      <c r="U96" s="196">
        <v>319.08</v>
      </c>
      <c r="V96" s="196">
        <v>0</v>
      </c>
      <c r="W96" s="196">
        <v>10.79</v>
      </c>
      <c r="X96" s="196">
        <v>36.119999999999997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10.23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34.049999999999997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1.79</v>
      </c>
      <c r="R97" s="196">
        <v>4.82</v>
      </c>
      <c r="S97" s="196">
        <v>1.79</v>
      </c>
      <c r="T97" s="196">
        <v>0</v>
      </c>
      <c r="U97" s="196">
        <v>319.08</v>
      </c>
      <c r="V97" s="196">
        <v>0</v>
      </c>
      <c r="W97" s="196">
        <v>10.79</v>
      </c>
      <c r="X97" s="196">
        <v>30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10.23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34.049999999999997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1.79</v>
      </c>
      <c r="R98" s="196">
        <v>4.82</v>
      </c>
      <c r="S98" s="196">
        <v>1.79</v>
      </c>
      <c r="T98" s="196">
        <v>0</v>
      </c>
      <c r="U98" s="196">
        <v>319.08</v>
      </c>
      <c r="V98" s="196">
        <v>0</v>
      </c>
      <c r="W98" s="196">
        <v>10.79</v>
      </c>
      <c r="X98" s="196">
        <v>19.28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10.23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1.2443525000000013</v>
      </c>
      <c r="L99">
        <f t="shared" si="0"/>
        <v>0.61599999999999999</v>
      </c>
      <c r="M99">
        <f t="shared" si="0"/>
        <v>0</v>
      </c>
      <c r="N99">
        <f t="shared" si="0"/>
        <v>0.69408000000000092</v>
      </c>
      <c r="O99">
        <f t="shared" si="0"/>
        <v>1.1661325000000007</v>
      </c>
      <c r="P99">
        <f t="shared" si="0"/>
        <v>1.4148299999999974</v>
      </c>
      <c r="Q99">
        <f t="shared" si="0"/>
        <v>4.8622500000000055E-2</v>
      </c>
      <c r="R99">
        <f t="shared" si="0"/>
        <v>0.20526</v>
      </c>
      <c r="S99">
        <f t="shared" si="0"/>
        <v>7.0252500000000037E-2</v>
      </c>
      <c r="T99">
        <f t="shared" si="0"/>
        <v>0</v>
      </c>
      <c r="U99">
        <f t="shared" si="0"/>
        <v>7.6579200000000194</v>
      </c>
      <c r="V99">
        <f t="shared" si="0"/>
        <v>8.6360000000000006E-2</v>
      </c>
      <c r="W99">
        <f t="shared" si="0"/>
        <v>0.22338250000000023</v>
      </c>
      <c r="X99">
        <f t="shared" si="0"/>
        <v>0.74991249999999865</v>
      </c>
      <c r="Y99">
        <f t="shared" si="0"/>
        <v>0</v>
      </c>
      <c r="Z99">
        <f t="shared" si="0"/>
        <v>0</v>
      </c>
      <c r="AA99">
        <f t="shared" si="0"/>
        <v>0.20469500000000027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1.1774800000000014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1.4225450000000013</v>
      </c>
      <c r="AQ99">
        <f t="shared" si="0"/>
        <v>0.44650999999999946</v>
      </c>
      <c r="AR99">
        <f t="shared" si="0"/>
        <v>0.24902249999999984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106</v>
      </c>
      <c r="M3" s="196">
        <v>22.48</v>
      </c>
      <c r="N3" s="196">
        <v>34.94</v>
      </c>
      <c r="O3" s="196">
        <v>0</v>
      </c>
      <c r="P3" s="196">
        <v>36.49</v>
      </c>
      <c r="Q3" s="196">
        <v>2.89</v>
      </c>
      <c r="R3" s="196">
        <v>2.89</v>
      </c>
      <c r="S3" s="196">
        <v>2.89</v>
      </c>
      <c r="T3" s="196">
        <v>0</v>
      </c>
      <c r="U3" s="196">
        <v>24.78</v>
      </c>
      <c r="V3" s="196">
        <v>1.93</v>
      </c>
      <c r="W3" s="196">
        <v>2.89</v>
      </c>
      <c r="X3" s="196">
        <v>17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24.1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106</v>
      </c>
      <c r="M4" s="196">
        <v>22.48</v>
      </c>
      <c r="N4" s="196">
        <v>34.94</v>
      </c>
      <c r="O4" s="196">
        <v>0</v>
      </c>
      <c r="P4" s="196">
        <v>36.49</v>
      </c>
      <c r="Q4" s="196">
        <v>2.89</v>
      </c>
      <c r="R4" s="196">
        <v>2.89</v>
      </c>
      <c r="S4" s="196">
        <v>2.89</v>
      </c>
      <c r="T4" s="196">
        <v>0</v>
      </c>
      <c r="U4" s="196">
        <v>24.78</v>
      </c>
      <c r="V4" s="196">
        <v>1.93</v>
      </c>
      <c r="W4" s="196">
        <v>2.89</v>
      </c>
      <c r="X4" s="196">
        <v>16.39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24.1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106</v>
      </c>
      <c r="M5" s="196">
        <v>22.48</v>
      </c>
      <c r="N5" s="196">
        <v>34.94</v>
      </c>
      <c r="O5" s="196">
        <v>0</v>
      </c>
      <c r="P5" s="196">
        <v>36.49</v>
      </c>
      <c r="Q5" s="196">
        <v>2.89</v>
      </c>
      <c r="R5" s="196">
        <v>2.89</v>
      </c>
      <c r="S5" s="196">
        <v>2.89</v>
      </c>
      <c r="T5" s="196">
        <v>0</v>
      </c>
      <c r="U5" s="196">
        <v>24.78</v>
      </c>
      <c r="V5" s="196">
        <v>1.93</v>
      </c>
      <c r="W5" s="196">
        <v>2.89</v>
      </c>
      <c r="X5" s="196">
        <v>16.39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24.1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106</v>
      </c>
      <c r="M6" s="196">
        <v>22.48</v>
      </c>
      <c r="N6" s="196">
        <v>34.94</v>
      </c>
      <c r="O6" s="196">
        <v>0</v>
      </c>
      <c r="P6" s="196">
        <v>36.49</v>
      </c>
      <c r="Q6" s="196">
        <v>2.89</v>
      </c>
      <c r="R6" s="196">
        <v>2.89</v>
      </c>
      <c r="S6" s="196">
        <v>2.89</v>
      </c>
      <c r="T6" s="196">
        <v>0</v>
      </c>
      <c r="U6" s="196">
        <v>24.78</v>
      </c>
      <c r="V6" s="196">
        <v>1.93</v>
      </c>
      <c r="W6" s="196">
        <v>2.89</v>
      </c>
      <c r="X6" s="196">
        <v>16.39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24.1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</v>
      </c>
      <c r="L7" s="196">
        <v>106</v>
      </c>
      <c r="M7" s="196">
        <v>22.48</v>
      </c>
      <c r="N7" s="196">
        <v>34.94</v>
      </c>
      <c r="O7" s="196">
        <v>0</v>
      </c>
      <c r="P7" s="196">
        <v>36.49</v>
      </c>
      <c r="Q7" s="196">
        <v>2.89</v>
      </c>
      <c r="R7" s="196">
        <v>2.89</v>
      </c>
      <c r="S7" s="196">
        <v>2.89</v>
      </c>
      <c r="T7" s="196">
        <v>0</v>
      </c>
      <c r="U7" s="196">
        <v>24.78</v>
      </c>
      <c r="V7" s="196">
        <v>1.93</v>
      </c>
      <c r="W7" s="196">
        <v>2.89</v>
      </c>
      <c r="X7" s="196">
        <v>16.39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</v>
      </c>
      <c r="L8" s="196">
        <v>106</v>
      </c>
      <c r="M8" s="196">
        <v>22.48</v>
      </c>
      <c r="N8" s="196">
        <v>34.94</v>
      </c>
      <c r="O8" s="196">
        <v>0</v>
      </c>
      <c r="P8" s="196">
        <v>36.49</v>
      </c>
      <c r="Q8" s="196">
        <v>1.93</v>
      </c>
      <c r="R8" s="196">
        <v>2.5299999999999998</v>
      </c>
      <c r="S8" s="196">
        <v>1.93</v>
      </c>
      <c r="T8" s="196">
        <v>0</v>
      </c>
      <c r="U8" s="196">
        <v>24.78</v>
      </c>
      <c r="V8" s="196">
        <v>1.93</v>
      </c>
      <c r="W8" s="196">
        <v>2.89</v>
      </c>
      <c r="X8" s="196">
        <v>11.57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</v>
      </c>
      <c r="L9" s="196">
        <v>106</v>
      </c>
      <c r="M9" s="196">
        <v>22.48</v>
      </c>
      <c r="N9" s="196">
        <v>34.94</v>
      </c>
      <c r="O9" s="196">
        <v>0</v>
      </c>
      <c r="P9" s="196">
        <v>36.49</v>
      </c>
      <c r="Q9" s="196">
        <v>1.93</v>
      </c>
      <c r="R9" s="196">
        <v>1.93</v>
      </c>
      <c r="S9" s="196">
        <v>1.93</v>
      </c>
      <c r="T9" s="196">
        <v>0</v>
      </c>
      <c r="U9" s="196">
        <v>24.78</v>
      </c>
      <c r="V9" s="196">
        <v>1.93</v>
      </c>
      <c r="W9" s="196">
        <v>2.89</v>
      </c>
      <c r="X9" s="196">
        <v>11.57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</v>
      </c>
      <c r="L10" s="196">
        <v>106</v>
      </c>
      <c r="M10" s="196">
        <v>22.48</v>
      </c>
      <c r="N10" s="196">
        <v>34.94</v>
      </c>
      <c r="O10" s="196">
        <v>0</v>
      </c>
      <c r="P10" s="196">
        <v>36.49</v>
      </c>
      <c r="Q10" s="196">
        <v>1.93</v>
      </c>
      <c r="R10" s="196">
        <v>1.93</v>
      </c>
      <c r="S10" s="196">
        <v>1.93</v>
      </c>
      <c r="T10" s="196">
        <v>0</v>
      </c>
      <c r="U10" s="196">
        <v>24.78</v>
      </c>
      <c r="V10" s="196">
        <v>1.93</v>
      </c>
      <c r="W10" s="196">
        <v>2.89</v>
      </c>
      <c r="X10" s="196">
        <v>11.57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</v>
      </c>
      <c r="L11" s="196">
        <v>106</v>
      </c>
      <c r="M11" s="196">
        <v>22.48</v>
      </c>
      <c r="N11" s="196">
        <v>34.94</v>
      </c>
      <c r="O11" s="196">
        <v>0</v>
      </c>
      <c r="P11" s="196">
        <v>36.49</v>
      </c>
      <c r="Q11" s="196">
        <v>1.93</v>
      </c>
      <c r="R11" s="196">
        <v>1.93</v>
      </c>
      <c r="S11" s="196">
        <v>1.93</v>
      </c>
      <c r="T11" s="196">
        <v>0</v>
      </c>
      <c r="U11" s="196">
        <v>24.78</v>
      </c>
      <c r="V11" s="196">
        <v>1.93</v>
      </c>
      <c r="W11" s="196">
        <v>2.89</v>
      </c>
      <c r="X11" s="196">
        <v>11.57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</v>
      </c>
      <c r="L12" s="196">
        <v>106</v>
      </c>
      <c r="M12" s="196">
        <v>22.48</v>
      </c>
      <c r="N12" s="196">
        <v>34.94</v>
      </c>
      <c r="O12" s="196">
        <v>0</v>
      </c>
      <c r="P12" s="196">
        <v>36.49</v>
      </c>
      <c r="Q12" s="196">
        <v>1.93</v>
      </c>
      <c r="R12" s="196">
        <v>1.93</v>
      </c>
      <c r="S12" s="196">
        <v>1.93</v>
      </c>
      <c r="T12" s="196">
        <v>0</v>
      </c>
      <c r="U12" s="196">
        <v>24.78</v>
      </c>
      <c r="V12" s="196">
        <v>1.93</v>
      </c>
      <c r="W12" s="196">
        <v>2.89</v>
      </c>
      <c r="X12" s="196">
        <v>11.57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</v>
      </c>
      <c r="L13" s="196">
        <v>106</v>
      </c>
      <c r="M13" s="196">
        <v>22.48</v>
      </c>
      <c r="N13" s="196">
        <v>34.94</v>
      </c>
      <c r="O13" s="196">
        <v>0</v>
      </c>
      <c r="P13" s="196">
        <v>36.49</v>
      </c>
      <c r="Q13" s="196">
        <v>1.93</v>
      </c>
      <c r="R13" s="196">
        <v>1.93</v>
      </c>
      <c r="S13" s="196">
        <v>1.93</v>
      </c>
      <c r="T13" s="196">
        <v>0</v>
      </c>
      <c r="U13" s="196">
        <v>24.78</v>
      </c>
      <c r="V13" s="196">
        <v>1.93</v>
      </c>
      <c r="W13" s="196">
        <v>2.89</v>
      </c>
      <c r="X13" s="196">
        <v>11.57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</v>
      </c>
      <c r="L14" s="196">
        <v>106</v>
      </c>
      <c r="M14" s="196">
        <v>22.48</v>
      </c>
      <c r="N14" s="196">
        <v>34.94</v>
      </c>
      <c r="O14" s="196">
        <v>0</v>
      </c>
      <c r="P14" s="196">
        <v>36.49</v>
      </c>
      <c r="Q14" s="196">
        <v>1.93</v>
      </c>
      <c r="R14" s="196">
        <v>1.93</v>
      </c>
      <c r="S14" s="196">
        <v>1.93</v>
      </c>
      <c r="T14" s="196">
        <v>0</v>
      </c>
      <c r="U14" s="196">
        <v>24.78</v>
      </c>
      <c r="V14" s="196">
        <v>1.93</v>
      </c>
      <c r="W14" s="196">
        <v>2.89</v>
      </c>
      <c r="X14" s="196">
        <v>11.57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</v>
      </c>
      <c r="L15" s="196">
        <v>106</v>
      </c>
      <c r="M15" s="196">
        <v>22.48</v>
      </c>
      <c r="N15" s="196">
        <v>34.94</v>
      </c>
      <c r="O15" s="196">
        <v>0</v>
      </c>
      <c r="P15" s="196">
        <v>36.49</v>
      </c>
      <c r="Q15" s="196">
        <v>1.93</v>
      </c>
      <c r="R15" s="196">
        <v>1.93</v>
      </c>
      <c r="S15" s="196">
        <v>1.93</v>
      </c>
      <c r="T15" s="196">
        <v>0</v>
      </c>
      <c r="U15" s="196">
        <v>24.78</v>
      </c>
      <c r="V15" s="196">
        <v>1.93</v>
      </c>
      <c r="W15" s="196">
        <v>2.89</v>
      </c>
      <c r="X15" s="196">
        <v>11.57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</v>
      </c>
      <c r="L16" s="196">
        <v>106</v>
      </c>
      <c r="M16" s="196">
        <v>22.48</v>
      </c>
      <c r="N16" s="196">
        <v>34.94</v>
      </c>
      <c r="O16" s="196">
        <v>0</v>
      </c>
      <c r="P16" s="196">
        <v>36.49</v>
      </c>
      <c r="Q16" s="196">
        <v>1.93</v>
      </c>
      <c r="R16" s="196">
        <v>1.93</v>
      </c>
      <c r="S16" s="196">
        <v>1.93</v>
      </c>
      <c r="T16" s="196">
        <v>0</v>
      </c>
      <c r="U16" s="196">
        <v>24.78</v>
      </c>
      <c r="V16" s="196">
        <v>1.93</v>
      </c>
      <c r="W16" s="196">
        <v>2.89</v>
      </c>
      <c r="X16" s="196">
        <v>11.57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</v>
      </c>
      <c r="L17" s="196">
        <v>106</v>
      </c>
      <c r="M17" s="196">
        <v>22.48</v>
      </c>
      <c r="N17" s="196">
        <v>34.94</v>
      </c>
      <c r="O17" s="196">
        <v>0</v>
      </c>
      <c r="P17" s="196">
        <v>36.49</v>
      </c>
      <c r="Q17" s="196">
        <v>1.93</v>
      </c>
      <c r="R17" s="196">
        <v>1.93</v>
      </c>
      <c r="S17" s="196">
        <v>1.93</v>
      </c>
      <c r="T17" s="196">
        <v>0</v>
      </c>
      <c r="U17" s="196">
        <v>24.78</v>
      </c>
      <c r="V17" s="196">
        <v>1.93</v>
      </c>
      <c r="W17" s="196">
        <v>2.89</v>
      </c>
      <c r="X17" s="196">
        <v>11.57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</v>
      </c>
      <c r="L18" s="196">
        <v>106</v>
      </c>
      <c r="M18" s="196">
        <v>22.48</v>
      </c>
      <c r="N18" s="196">
        <v>34.94</v>
      </c>
      <c r="O18" s="196">
        <v>0</v>
      </c>
      <c r="P18" s="196">
        <v>36.49</v>
      </c>
      <c r="Q18" s="196">
        <v>1.93</v>
      </c>
      <c r="R18" s="196">
        <v>1.93</v>
      </c>
      <c r="S18" s="196">
        <v>1.93</v>
      </c>
      <c r="T18" s="196">
        <v>0</v>
      </c>
      <c r="U18" s="196">
        <v>24.78</v>
      </c>
      <c r="V18" s="196">
        <v>1.93</v>
      </c>
      <c r="W18" s="196">
        <v>2.89</v>
      </c>
      <c r="X18" s="196">
        <v>11.57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2.89</v>
      </c>
      <c r="L19" s="196">
        <v>106</v>
      </c>
      <c r="M19" s="196">
        <v>22.48</v>
      </c>
      <c r="N19" s="196">
        <v>34.94</v>
      </c>
      <c r="O19" s="196">
        <v>0</v>
      </c>
      <c r="P19" s="196">
        <v>36.49</v>
      </c>
      <c r="Q19" s="196">
        <v>1.93</v>
      </c>
      <c r="R19" s="196">
        <v>1.93</v>
      </c>
      <c r="S19" s="196">
        <v>1.93</v>
      </c>
      <c r="T19" s="196">
        <v>0</v>
      </c>
      <c r="U19" s="196">
        <v>24.78</v>
      </c>
      <c r="V19" s="196">
        <v>1.93</v>
      </c>
      <c r="W19" s="196">
        <v>2.89</v>
      </c>
      <c r="X19" s="196">
        <v>11.57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19.47</v>
      </c>
      <c r="AQ19" s="196">
        <v>7.8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2.89</v>
      </c>
      <c r="L20" s="196">
        <v>106</v>
      </c>
      <c r="M20" s="196">
        <v>22.48</v>
      </c>
      <c r="N20" s="196">
        <v>34.94</v>
      </c>
      <c r="O20" s="196">
        <v>0</v>
      </c>
      <c r="P20" s="196">
        <v>36.49</v>
      </c>
      <c r="Q20" s="196">
        <v>1.93</v>
      </c>
      <c r="R20" s="196">
        <v>1.93</v>
      </c>
      <c r="S20" s="196">
        <v>1.93</v>
      </c>
      <c r="T20" s="196">
        <v>0</v>
      </c>
      <c r="U20" s="196">
        <v>24.78</v>
      </c>
      <c r="V20" s="196">
        <v>1.93</v>
      </c>
      <c r="W20" s="196">
        <v>2.89</v>
      </c>
      <c r="X20" s="196">
        <v>11.57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19.47</v>
      </c>
      <c r="AQ20" s="196">
        <v>7.8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2.89</v>
      </c>
      <c r="L21" s="196">
        <v>106</v>
      </c>
      <c r="M21" s="196">
        <v>22.48</v>
      </c>
      <c r="N21" s="196">
        <v>34.94</v>
      </c>
      <c r="O21" s="196">
        <v>0</v>
      </c>
      <c r="P21" s="196">
        <v>36.49</v>
      </c>
      <c r="Q21" s="196">
        <v>1.93</v>
      </c>
      <c r="R21" s="196">
        <v>1.93</v>
      </c>
      <c r="S21" s="196">
        <v>1.93</v>
      </c>
      <c r="T21" s="196">
        <v>0</v>
      </c>
      <c r="U21" s="196">
        <v>24.78</v>
      </c>
      <c r="V21" s="196">
        <v>1.93</v>
      </c>
      <c r="W21" s="196">
        <v>2.89</v>
      </c>
      <c r="X21" s="196">
        <v>11.57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19.47</v>
      </c>
      <c r="AQ21" s="196">
        <v>7.8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2.89</v>
      </c>
      <c r="L22" s="196">
        <v>106</v>
      </c>
      <c r="M22" s="196">
        <v>22.48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2.89</v>
      </c>
      <c r="S22" s="196">
        <v>2.89</v>
      </c>
      <c r="T22" s="196">
        <v>0</v>
      </c>
      <c r="U22" s="196">
        <v>24.78</v>
      </c>
      <c r="V22" s="196">
        <v>1.93</v>
      </c>
      <c r="W22" s="196">
        <v>2.89</v>
      </c>
      <c r="X22" s="196">
        <v>16.39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24.33</v>
      </c>
      <c r="AQ22" s="196">
        <v>7.8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2.89</v>
      </c>
      <c r="L23" s="196">
        <v>106</v>
      </c>
      <c r="M23" s="196">
        <v>22.48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2.89</v>
      </c>
      <c r="S23" s="196">
        <v>2.89</v>
      </c>
      <c r="T23" s="196">
        <v>0</v>
      </c>
      <c r="U23" s="196">
        <v>24.78</v>
      </c>
      <c r="V23" s="196">
        <v>1.93</v>
      </c>
      <c r="W23" s="196">
        <v>2.89</v>
      </c>
      <c r="X23" s="196">
        <v>16.39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24.29</v>
      </c>
      <c r="AQ23" s="196">
        <v>7.8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2.89</v>
      </c>
      <c r="L24" s="196">
        <v>106</v>
      </c>
      <c r="M24" s="196">
        <v>22.48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2.89</v>
      </c>
      <c r="S24" s="196">
        <v>2.89</v>
      </c>
      <c r="T24" s="196">
        <v>0</v>
      </c>
      <c r="U24" s="196">
        <v>24.78</v>
      </c>
      <c r="V24" s="196">
        <v>1.93</v>
      </c>
      <c r="W24" s="196">
        <v>13.38</v>
      </c>
      <c r="X24" s="196">
        <v>43.64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24.29</v>
      </c>
      <c r="AQ24" s="196">
        <v>7.8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2.89</v>
      </c>
      <c r="L25" s="196">
        <v>106</v>
      </c>
      <c r="M25" s="196">
        <v>22.48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2.89</v>
      </c>
      <c r="S25" s="196">
        <v>2.89</v>
      </c>
      <c r="T25" s="196">
        <v>0</v>
      </c>
      <c r="U25" s="196">
        <v>24.78</v>
      </c>
      <c r="V25" s="196">
        <v>1.93</v>
      </c>
      <c r="W25" s="196">
        <v>13.38</v>
      </c>
      <c r="X25" s="196">
        <v>31.47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24.1</v>
      </c>
      <c r="AQ25" s="196">
        <v>7.76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2.89</v>
      </c>
      <c r="L26" s="196">
        <v>106</v>
      </c>
      <c r="M26" s="196">
        <v>22.48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2.89</v>
      </c>
      <c r="S26" s="196">
        <v>2.89</v>
      </c>
      <c r="T26" s="196">
        <v>0</v>
      </c>
      <c r="U26" s="196">
        <v>24.78</v>
      </c>
      <c r="V26" s="196">
        <v>1.93</v>
      </c>
      <c r="W26" s="196">
        <v>13.38</v>
      </c>
      <c r="X26" s="196">
        <v>19.28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24.1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2.89</v>
      </c>
      <c r="L27" s="196">
        <v>106</v>
      </c>
      <c r="M27" s="196">
        <v>22.48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2.89</v>
      </c>
      <c r="S27" s="196">
        <v>2.89</v>
      </c>
      <c r="T27" s="196">
        <v>0</v>
      </c>
      <c r="U27" s="196">
        <v>24.78</v>
      </c>
      <c r="V27" s="196">
        <v>1.93</v>
      </c>
      <c r="W27" s="196">
        <v>13.38</v>
      </c>
      <c r="X27" s="196">
        <v>43.63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2.89</v>
      </c>
      <c r="L28" s="196">
        <v>106</v>
      </c>
      <c r="M28" s="196">
        <v>22.48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2.89</v>
      </c>
      <c r="S28" s="196">
        <v>2.89</v>
      </c>
      <c r="T28" s="196">
        <v>0</v>
      </c>
      <c r="U28" s="196">
        <v>24.78</v>
      </c>
      <c r="V28" s="196">
        <v>1.93</v>
      </c>
      <c r="W28" s="196">
        <v>13.38</v>
      </c>
      <c r="X28" s="196">
        <v>43.63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7.71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2.89</v>
      </c>
      <c r="L29" s="196">
        <v>106</v>
      </c>
      <c r="M29" s="196">
        <v>22.48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9.98</v>
      </c>
      <c r="S29" s="196">
        <v>2.89</v>
      </c>
      <c r="T29" s="196">
        <v>0</v>
      </c>
      <c r="U29" s="196">
        <v>24.78</v>
      </c>
      <c r="V29" s="196">
        <v>6.13</v>
      </c>
      <c r="W29" s="196">
        <v>13.38</v>
      </c>
      <c r="X29" s="196">
        <v>43.63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7.71</v>
      </c>
      <c r="AR29" s="196">
        <v>1.91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106</v>
      </c>
      <c r="M30" s="196">
        <v>22.48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2.89</v>
      </c>
      <c r="T30" s="196">
        <v>0</v>
      </c>
      <c r="U30" s="196">
        <v>24.78</v>
      </c>
      <c r="V30" s="196">
        <v>6.13</v>
      </c>
      <c r="W30" s="196">
        <v>13.38</v>
      </c>
      <c r="X30" s="196">
        <v>43.63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6.61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106</v>
      </c>
      <c r="M31" s="196">
        <v>22.48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5.08</v>
      </c>
      <c r="T31" s="196">
        <v>0</v>
      </c>
      <c r="U31" s="196">
        <v>24.78</v>
      </c>
      <c r="V31" s="196">
        <v>6.13</v>
      </c>
      <c r="W31" s="196">
        <v>13.38</v>
      </c>
      <c r="X31" s="196">
        <v>43.63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13.42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106</v>
      </c>
      <c r="M32" s="196">
        <v>22.48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12.54</v>
      </c>
      <c r="S32" s="196">
        <v>6.38</v>
      </c>
      <c r="T32" s="196">
        <v>0</v>
      </c>
      <c r="U32" s="196">
        <v>24.78</v>
      </c>
      <c r="V32" s="196">
        <v>6.13</v>
      </c>
      <c r="W32" s="196">
        <v>13.38</v>
      </c>
      <c r="X32" s="196">
        <v>43.63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57.73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18.190000000000001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106</v>
      </c>
      <c r="M33" s="196">
        <v>22.48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7.81</v>
      </c>
      <c r="T33" s="196">
        <v>0</v>
      </c>
      <c r="U33" s="196">
        <v>24.78</v>
      </c>
      <c r="V33" s="196">
        <v>6.13</v>
      </c>
      <c r="W33" s="196">
        <v>13.38</v>
      </c>
      <c r="X33" s="196">
        <v>43.63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57.73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136</v>
      </c>
      <c r="M34" s="196">
        <v>22.48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7.81</v>
      </c>
      <c r="T34" s="196">
        <v>0</v>
      </c>
      <c r="U34" s="196">
        <v>24.78</v>
      </c>
      <c r="V34" s="196">
        <v>6.13</v>
      </c>
      <c r="W34" s="196">
        <v>13.38</v>
      </c>
      <c r="X34" s="196">
        <v>43.63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176</v>
      </c>
      <c r="M35" s="196">
        <v>22.48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7.81</v>
      </c>
      <c r="T35" s="196">
        <v>0</v>
      </c>
      <c r="U35" s="196">
        <v>24.78</v>
      </c>
      <c r="V35" s="196">
        <v>6.13</v>
      </c>
      <c r="W35" s="196">
        <v>13.38</v>
      </c>
      <c r="X35" s="196">
        <v>43.63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195</v>
      </c>
      <c r="M36" s="196">
        <v>22.48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7.81</v>
      </c>
      <c r="T36" s="196">
        <v>0</v>
      </c>
      <c r="U36" s="196">
        <v>24.78</v>
      </c>
      <c r="V36" s="196">
        <v>6.13</v>
      </c>
      <c r="W36" s="196">
        <v>13.38</v>
      </c>
      <c r="X36" s="196">
        <v>43.63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195</v>
      </c>
      <c r="M37" s="196">
        <v>22.48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7.81</v>
      </c>
      <c r="T37" s="196">
        <v>0</v>
      </c>
      <c r="U37" s="196">
        <v>24.78</v>
      </c>
      <c r="V37" s="196">
        <v>6.13</v>
      </c>
      <c r="W37" s="196">
        <v>13.38</v>
      </c>
      <c r="X37" s="196">
        <v>43.63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195</v>
      </c>
      <c r="M38" s="196">
        <v>22.48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24.78</v>
      </c>
      <c r="V38" s="196">
        <v>6.13</v>
      </c>
      <c r="W38" s="196">
        <v>13.38</v>
      </c>
      <c r="X38" s="196">
        <v>43.63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195</v>
      </c>
      <c r="M39" s="196">
        <v>22.48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24.78</v>
      </c>
      <c r="V39" s="196">
        <v>6.13</v>
      </c>
      <c r="W39" s="196">
        <v>13.38</v>
      </c>
      <c r="X39" s="196">
        <v>43.63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195</v>
      </c>
      <c r="M40" s="196">
        <v>22.48</v>
      </c>
      <c r="N40" s="196">
        <v>34.94</v>
      </c>
      <c r="O40" s="196">
        <v>0</v>
      </c>
      <c r="P40" s="196">
        <v>36.49</v>
      </c>
      <c r="Q40" s="196">
        <v>6.08</v>
      </c>
      <c r="R40" s="196">
        <v>12.54</v>
      </c>
      <c r="S40" s="196">
        <v>7.81</v>
      </c>
      <c r="T40" s="196">
        <v>0</v>
      </c>
      <c r="U40" s="196">
        <v>24.78</v>
      </c>
      <c r="V40" s="196">
        <v>6.13</v>
      </c>
      <c r="W40" s="196">
        <v>13.38</v>
      </c>
      <c r="X40" s="196">
        <v>43.63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195</v>
      </c>
      <c r="M41" s="196">
        <v>22.48</v>
      </c>
      <c r="N41" s="196">
        <v>34.94</v>
      </c>
      <c r="O41" s="196">
        <v>0</v>
      </c>
      <c r="P41" s="196">
        <v>36.49</v>
      </c>
      <c r="Q41" s="196">
        <v>6.08</v>
      </c>
      <c r="R41" s="196">
        <v>12.54</v>
      </c>
      <c r="S41" s="196">
        <v>7.81</v>
      </c>
      <c r="T41" s="196">
        <v>0</v>
      </c>
      <c r="U41" s="196">
        <v>24.78</v>
      </c>
      <c r="V41" s="196">
        <v>6.13</v>
      </c>
      <c r="W41" s="196">
        <v>13.38</v>
      </c>
      <c r="X41" s="196">
        <v>43.63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195</v>
      </c>
      <c r="M42" s="196">
        <v>22.48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7.81</v>
      </c>
      <c r="T42" s="196">
        <v>0</v>
      </c>
      <c r="U42" s="196">
        <v>24.78</v>
      </c>
      <c r="V42" s="196">
        <v>6.13</v>
      </c>
      <c r="W42" s="196">
        <v>13.38</v>
      </c>
      <c r="X42" s="196">
        <v>43.63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195</v>
      </c>
      <c r="M43" s="196">
        <v>22.48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12.54</v>
      </c>
      <c r="S43" s="196">
        <v>7.81</v>
      </c>
      <c r="T43" s="196">
        <v>0</v>
      </c>
      <c r="U43" s="196">
        <v>24.78</v>
      </c>
      <c r="V43" s="196">
        <v>6.13</v>
      </c>
      <c r="W43" s="196">
        <v>13.38</v>
      </c>
      <c r="X43" s="196">
        <v>43.63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195</v>
      </c>
      <c r="M44" s="196">
        <v>22.48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12.54</v>
      </c>
      <c r="S44" s="196">
        <v>7.81</v>
      </c>
      <c r="T44" s="196">
        <v>0</v>
      </c>
      <c r="U44" s="196">
        <v>24.78</v>
      </c>
      <c r="V44" s="196">
        <v>6.13</v>
      </c>
      <c r="W44" s="196">
        <v>13.38</v>
      </c>
      <c r="X44" s="196">
        <v>43.63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195</v>
      </c>
      <c r="M45" s="196">
        <v>22.48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12.54</v>
      </c>
      <c r="S45" s="196">
        <v>7.81</v>
      </c>
      <c r="T45" s="196">
        <v>0</v>
      </c>
      <c r="U45" s="196">
        <v>24.78</v>
      </c>
      <c r="V45" s="196">
        <v>6.13</v>
      </c>
      <c r="W45" s="196">
        <v>13.38</v>
      </c>
      <c r="X45" s="196">
        <v>43.63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195</v>
      </c>
      <c r="M46" s="196">
        <v>22.48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12.54</v>
      </c>
      <c r="S46" s="196">
        <v>7.81</v>
      </c>
      <c r="T46" s="196">
        <v>0</v>
      </c>
      <c r="U46" s="196">
        <v>24.78</v>
      </c>
      <c r="V46" s="196">
        <v>6.13</v>
      </c>
      <c r="W46" s="196">
        <v>13.38</v>
      </c>
      <c r="X46" s="196">
        <v>43.63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195</v>
      </c>
      <c r="M47" s="196">
        <v>22.48</v>
      </c>
      <c r="N47" s="196">
        <v>34.94</v>
      </c>
      <c r="O47" s="196">
        <v>0</v>
      </c>
      <c r="P47" s="196">
        <v>36.49</v>
      </c>
      <c r="Q47" s="196">
        <v>6.08</v>
      </c>
      <c r="R47" s="196">
        <v>12.54</v>
      </c>
      <c r="S47" s="196">
        <v>7.81</v>
      </c>
      <c r="T47" s="196">
        <v>0</v>
      </c>
      <c r="U47" s="196">
        <v>24.78</v>
      </c>
      <c r="V47" s="196">
        <v>6.13</v>
      </c>
      <c r="W47" s="196">
        <v>13.38</v>
      </c>
      <c r="X47" s="196">
        <v>43.63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4.68</v>
      </c>
      <c r="L48" s="196">
        <v>195</v>
      </c>
      <c r="M48" s="196">
        <v>22.48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12.54</v>
      </c>
      <c r="S48" s="196">
        <v>7.81</v>
      </c>
      <c r="T48" s="196">
        <v>0</v>
      </c>
      <c r="U48" s="196">
        <v>24.78</v>
      </c>
      <c r="V48" s="196">
        <v>6.13</v>
      </c>
      <c r="W48" s="196">
        <v>13.38</v>
      </c>
      <c r="X48" s="196">
        <v>43.63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4.68</v>
      </c>
      <c r="L49" s="196">
        <v>195</v>
      </c>
      <c r="M49" s="196">
        <v>22.48</v>
      </c>
      <c r="N49" s="196">
        <v>34.94</v>
      </c>
      <c r="O49" s="196">
        <v>0</v>
      </c>
      <c r="P49" s="196">
        <v>36.49</v>
      </c>
      <c r="Q49" s="196">
        <v>6.08</v>
      </c>
      <c r="R49" s="196">
        <v>12.54</v>
      </c>
      <c r="S49" s="196">
        <v>7.81</v>
      </c>
      <c r="T49" s="196">
        <v>0</v>
      </c>
      <c r="U49" s="196">
        <v>24.78</v>
      </c>
      <c r="V49" s="196">
        <v>6.13</v>
      </c>
      <c r="W49" s="196">
        <v>13.38</v>
      </c>
      <c r="X49" s="196">
        <v>43.63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195</v>
      </c>
      <c r="M50" s="196">
        <v>22.48</v>
      </c>
      <c r="N50" s="196">
        <v>34.94</v>
      </c>
      <c r="O50" s="196">
        <v>0</v>
      </c>
      <c r="P50" s="196">
        <v>36.49</v>
      </c>
      <c r="Q50" s="196">
        <v>6.08</v>
      </c>
      <c r="R50" s="196">
        <v>12.54</v>
      </c>
      <c r="S50" s="196">
        <v>7.81</v>
      </c>
      <c r="T50" s="196">
        <v>0</v>
      </c>
      <c r="U50" s="196">
        <v>24.78</v>
      </c>
      <c r="V50" s="196">
        <v>6.13</v>
      </c>
      <c r="W50" s="196">
        <v>13.38</v>
      </c>
      <c r="X50" s="196">
        <v>43.63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195</v>
      </c>
      <c r="M51" s="196">
        <v>22.48</v>
      </c>
      <c r="N51" s="196">
        <v>34.94</v>
      </c>
      <c r="O51" s="196">
        <v>0</v>
      </c>
      <c r="P51" s="196">
        <v>36.49</v>
      </c>
      <c r="Q51" s="196">
        <v>6.08</v>
      </c>
      <c r="R51" s="196">
        <v>12.54</v>
      </c>
      <c r="S51" s="196">
        <v>7.81</v>
      </c>
      <c r="T51" s="196">
        <v>0</v>
      </c>
      <c r="U51" s="196">
        <v>24.78</v>
      </c>
      <c r="V51" s="196">
        <v>6.13</v>
      </c>
      <c r="W51" s="196">
        <v>13.38</v>
      </c>
      <c r="X51" s="196">
        <v>43.63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195</v>
      </c>
      <c r="M52" s="196">
        <v>22.48</v>
      </c>
      <c r="N52" s="196">
        <v>34.94</v>
      </c>
      <c r="O52" s="196">
        <v>0</v>
      </c>
      <c r="P52" s="196">
        <v>36.49</v>
      </c>
      <c r="Q52" s="196">
        <v>6.08</v>
      </c>
      <c r="R52" s="196">
        <v>13.01</v>
      </c>
      <c r="S52" s="196">
        <v>7.81</v>
      </c>
      <c r="T52" s="196">
        <v>0</v>
      </c>
      <c r="U52" s="196">
        <v>24.78</v>
      </c>
      <c r="V52" s="196">
        <v>6.13</v>
      </c>
      <c r="W52" s="196">
        <v>13.38</v>
      </c>
      <c r="X52" s="196">
        <v>43.63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195</v>
      </c>
      <c r="M53" s="196">
        <v>22.48</v>
      </c>
      <c r="N53" s="196">
        <v>34.94</v>
      </c>
      <c r="O53" s="196">
        <v>0</v>
      </c>
      <c r="P53" s="196">
        <v>36.49</v>
      </c>
      <c r="Q53" s="196">
        <v>6.08</v>
      </c>
      <c r="R53" s="196">
        <v>12.54</v>
      </c>
      <c r="S53" s="196">
        <v>7.81</v>
      </c>
      <c r="T53" s="196">
        <v>0</v>
      </c>
      <c r="U53" s="196">
        <v>24.78</v>
      </c>
      <c r="V53" s="196">
        <v>6.13</v>
      </c>
      <c r="W53" s="196">
        <v>13.38</v>
      </c>
      <c r="X53" s="196">
        <v>43.63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150</v>
      </c>
      <c r="M54" s="196">
        <v>22.48</v>
      </c>
      <c r="N54" s="196">
        <v>34.94</v>
      </c>
      <c r="O54" s="196">
        <v>0</v>
      </c>
      <c r="P54" s="196">
        <v>36.49</v>
      </c>
      <c r="Q54" s="196">
        <v>6.08</v>
      </c>
      <c r="R54" s="196">
        <v>12.54</v>
      </c>
      <c r="S54" s="196">
        <v>7.81</v>
      </c>
      <c r="T54" s="196">
        <v>0</v>
      </c>
      <c r="U54" s="196">
        <v>24.78</v>
      </c>
      <c r="V54" s="196">
        <v>6.13</v>
      </c>
      <c r="W54" s="196">
        <v>13.38</v>
      </c>
      <c r="X54" s="196">
        <v>43.63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4.51</v>
      </c>
      <c r="L55" s="196">
        <v>130</v>
      </c>
      <c r="M55" s="196">
        <v>22.48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12.54</v>
      </c>
      <c r="S55" s="196">
        <v>3.17</v>
      </c>
      <c r="T55" s="196">
        <v>0</v>
      </c>
      <c r="U55" s="196">
        <v>24.78</v>
      </c>
      <c r="V55" s="196">
        <v>6.13</v>
      </c>
      <c r="W55" s="196">
        <v>13.38</v>
      </c>
      <c r="X55" s="196">
        <v>43.63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57.73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22.7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4.51</v>
      </c>
      <c r="L56" s="196">
        <v>106</v>
      </c>
      <c r="M56" s="196">
        <v>22.48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12.54</v>
      </c>
      <c r="S56" s="196">
        <v>3</v>
      </c>
      <c r="T56" s="196">
        <v>0</v>
      </c>
      <c r="U56" s="196">
        <v>24.78</v>
      </c>
      <c r="V56" s="196">
        <v>6.13</v>
      </c>
      <c r="W56" s="196">
        <v>13.38</v>
      </c>
      <c r="X56" s="196">
        <v>43.63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57.73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22.7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106</v>
      </c>
      <c r="M57" s="196">
        <v>22.48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12.54</v>
      </c>
      <c r="S57" s="196">
        <v>3</v>
      </c>
      <c r="T57" s="196">
        <v>0</v>
      </c>
      <c r="U57" s="196">
        <v>24.78</v>
      </c>
      <c r="V57" s="196">
        <v>6.13</v>
      </c>
      <c r="W57" s="196">
        <v>13.38</v>
      </c>
      <c r="X57" s="196">
        <v>43.63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57.73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22.7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106</v>
      </c>
      <c r="M58" s="196">
        <v>22.48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12.54</v>
      </c>
      <c r="S58" s="196">
        <v>7.81</v>
      </c>
      <c r="T58" s="196">
        <v>0</v>
      </c>
      <c r="U58" s="196">
        <v>24.78</v>
      </c>
      <c r="V58" s="196">
        <v>6.13</v>
      </c>
      <c r="W58" s="196">
        <v>13.38</v>
      </c>
      <c r="X58" s="196">
        <v>43.63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57.73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22.7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106</v>
      </c>
      <c r="M59" s="196">
        <v>22.48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12.54</v>
      </c>
      <c r="S59" s="196">
        <v>7.81</v>
      </c>
      <c r="T59" s="196">
        <v>0</v>
      </c>
      <c r="U59" s="196">
        <v>24.78</v>
      </c>
      <c r="V59" s="196">
        <v>6.13</v>
      </c>
      <c r="W59" s="196">
        <v>13.38</v>
      </c>
      <c r="X59" s="196">
        <v>43.63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57.73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22.7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106</v>
      </c>
      <c r="M60" s="196">
        <v>22.48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12.54</v>
      </c>
      <c r="S60" s="196">
        <v>7.81</v>
      </c>
      <c r="T60" s="196">
        <v>0</v>
      </c>
      <c r="U60" s="196">
        <v>24.78</v>
      </c>
      <c r="V60" s="196">
        <v>6.13</v>
      </c>
      <c r="W60" s="196">
        <v>13.38</v>
      </c>
      <c r="X60" s="196">
        <v>43.63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57.73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22.7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106</v>
      </c>
      <c r="M61" s="196">
        <v>22.48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12.54</v>
      </c>
      <c r="S61" s="196">
        <v>7.81</v>
      </c>
      <c r="T61" s="196">
        <v>0</v>
      </c>
      <c r="U61" s="196">
        <v>24.78</v>
      </c>
      <c r="V61" s="196">
        <v>6.13</v>
      </c>
      <c r="W61" s="196">
        <v>13.38</v>
      </c>
      <c r="X61" s="196">
        <v>43.63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57.73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22.7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106</v>
      </c>
      <c r="M62" s="196">
        <v>22.48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12.54</v>
      </c>
      <c r="S62" s="196">
        <v>7.81</v>
      </c>
      <c r="T62" s="196">
        <v>0</v>
      </c>
      <c r="U62" s="196">
        <v>24.78</v>
      </c>
      <c r="V62" s="196">
        <v>6.13</v>
      </c>
      <c r="W62" s="196">
        <v>13.38</v>
      </c>
      <c r="X62" s="196">
        <v>43.63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57.73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22.7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106</v>
      </c>
      <c r="M63" s="196">
        <v>22.48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12.54</v>
      </c>
      <c r="S63" s="196">
        <v>7.81</v>
      </c>
      <c r="T63" s="196">
        <v>0</v>
      </c>
      <c r="U63" s="196">
        <v>24.78</v>
      </c>
      <c r="V63" s="196">
        <v>6.13</v>
      </c>
      <c r="W63" s="196">
        <v>13.38</v>
      </c>
      <c r="X63" s="196">
        <v>43.63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57.73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22.7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106</v>
      </c>
      <c r="M64" s="196">
        <v>22.48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12.54</v>
      </c>
      <c r="S64" s="196">
        <v>7.81</v>
      </c>
      <c r="T64" s="196">
        <v>0</v>
      </c>
      <c r="U64" s="196">
        <v>24.78</v>
      </c>
      <c r="V64" s="196">
        <v>6.13</v>
      </c>
      <c r="W64" s="196">
        <v>13.38</v>
      </c>
      <c r="X64" s="196">
        <v>43.63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57.73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22.7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130</v>
      </c>
      <c r="M65" s="196">
        <v>22.48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12.54</v>
      </c>
      <c r="S65" s="196">
        <v>7.81</v>
      </c>
      <c r="T65" s="196">
        <v>0</v>
      </c>
      <c r="U65" s="196">
        <v>24.78</v>
      </c>
      <c r="V65" s="196">
        <v>6.13</v>
      </c>
      <c r="W65" s="196">
        <v>13.38</v>
      </c>
      <c r="X65" s="196">
        <v>43.63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57.73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22.7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130</v>
      </c>
      <c r="M66" s="196">
        <v>22.48</v>
      </c>
      <c r="N66" s="196">
        <v>34.94</v>
      </c>
      <c r="O66" s="196">
        <v>0</v>
      </c>
      <c r="P66" s="196">
        <v>36.49</v>
      </c>
      <c r="Q66" s="196">
        <v>2.89</v>
      </c>
      <c r="R66" s="196">
        <v>12.54</v>
      </c>
      <c r="S66" s="196">
        <v>7.81</v>
      </c>
      <c r="T66" s="196">
        <v>0</v>
      </c>
      <c r="U66" s="196">
        <v>24.78</v>
      </c>
      <c r="V66" s="196">
        <v>6.13</v>
      </c>
      <c r="W66" s="196">
        <v>13.38</v>
      </c>
      <c r="X66" s="196">
        <v>43.63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57.73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22.7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130</v>
      </c>
      <c r="M67" s="196">
        <v>22.48</v>
      </c>
      <c r="N67" s="196">
        <v>34.94</v>
      </c>
      <c r="O67" s="196">
        <v>0</v>
      </c>
      <c r="P67" s="196">
        <v>36.49</v>
      </c>
      <c r="Q67" s="196">
        <v>2.89</v>
      </c>
      <c r="R67" s="196">
        <v>12.54</v>
      </c>
      <c r="S67" s="196">
        <v>7.81</v>
      </c>
      <c r="T67" s="196">
        <v>0</v>
      </c>
      <c r="U67" s="196">
        <v>24.78</v>
      </c>
      <c r="V67" s="196">
        <v>6.13</v>
      </c>
      <c r="W67" s="196">
        <v>13.38</v>
      </c>
      <c r="X67" s="196">
        <v>43.63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57.73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22.15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4.41</v>
      </c>
      <c r="L68" s="196">
        <v>150</v>
      </c>
      <c r="M68" s="196">
        <v>22.48</v>
      </c>
      <c r="N68" s="196">
        <v>34.94</v>
      </c>
      <c r="O68" s="196">
        <v>0</v>
      </c>
      <c r="P68" s="196">
        <v>36.49</v>
      </c>
      <c r="Q68" s="196">
        <v>2.89</v>
      </c>
      <c r="R68" s="196">
        <v>12.54</v>
      </c>
      <c r="S68" s="196">
        <v>7.81</v>
      </c>
      <c r="T68" s="196">
        <v>0</v>
      </c>
      <c r="U68" s="196">
        <v>24.78</v>
      </c>
      <c r="V68" s="196">
        <v>6.13</v>
      </c>
      <c r="W68" s="196">
        <v>13.38</v>
      </c>
      <c r="X68" s="196">
        <v>43.63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57.73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18.989999999999998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150</v>
      </c>
      <c r="M69" s="196">
        <v>22.48</v>
      </c>
      <c r="N69" s="196">
        <v>34.94</v>
      </c>
      <c r="O69" s="196">
        <v>0</v>
      </c>
      <c r="P69" s="196">
        <v>36.49</v>
      </c>
      <c r="Q69" s="196">
        <v>2.89</v>
      </c>
      <c r="R69" s="196">
        <v>12.54</v>
      </c>
      <c r="S69" s="196">
        <v>7.81</v>
      </c>
      <c r="T69" s="196">
        <v>0</v>
      </c>
      <c r="U69" s="196">
        <v>24.78</v>
      </c>
      <c r="V69" s="196">
        <v>6.13</v>
      </c>
      <c r="W69" s="196">
        <v>13.38</v>
      </c>
      <c r="X69" s="196">
        <v>43.63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7.92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150</v>
      </c>
      <c r="M70" s="196">
        <v>22.48</v>
      </c>
      <c r="N70" s="196">
        <v>34.94</v>
      </c>
      <c r="O70" s="196">
        <v>0</v>
      </c>
      <c r="P70" s="196">
        <v>36.49</v>
      </c>
      <c r="Q70" s="196">
        <v>2.89</v>
      </c>
      <c r="R70" s="196">
        <v>12.54</v>
      </c>
      <c r="S70" s="196">
        <v>6.59</v>
      </c>
      <c r="T70" s="196">
        <v>0</v>
      </c>
      <c r="U70" s="196">
        <v>24.78</v>
      </c>
      <c r="V70" s="196">
        <v>6.13</v>
      </c>
      <c r="W70" s="196">
        <v>13.38</v>
      </c>
      <c r="X70" s="196">
        <v>43.63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3.6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196</v>
      </c>
      <c r="M71" s="196">
        <v>22.48</v>
      </c>
      <c r="N71" s="196">
        <v>34.94</v>
      </c>
      <c r="O71" s="196">
        <v>0</v>
      </c>
      <c r="P71" s="196">
        <v>36.49</v>
      </c>
      <c r="Q71" s="196">
        <v>3.11</v>
      </c>
      <c r="R71" s="196">
        <v>12.54</v>
      </c>
      <c r="S71" s="196">
        <v>7.81</v>
      </c>
      <c r="T71" s="196">
        <v>0</v>
      </c>
      <c r="U71" s="196">
        <v>24.78</v>
      </c>
      <c r="V71" s="196">
        <v>6.13</v>
      </c>
      <c r="W71" s="196">
        <v>13.38</v>
      </c>
      <c r="X71" s="196">
        <v>43.63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53.62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2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196</v>
      </c>
      <c r="M72" s="196">
        <v>22.48</v>
      </c>
      <c r="N72" s="196">
        <v>34.94</v>
      </c>
      <c r="O72" s="196">
        <v>0</v>
      </c>
      <c r="P72" s="196">
        <v>36.49</v>
      </c>
      <c r="Q72" s="196">
        <v>3.11</v>
      </c>
      <c r="R72" s="196">
        <v>12.54</v>
      </c>
      <c r="S72" s="196">
        <v>7.81</v>
      </c>
      <c r="T72" s="196">
        <v>0</v>
      </c>
      <c r="U72" s="196">
        <v>24.78</v>
      </c>
      <c r="V72" s="196">
        <v>6.13</v>
      </c>
      <c r="W72" s="196">
        <v>13.38</v>
      </c>
      <c r="X72" s="196">
        <v>43.63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53.62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196</v>
      </c>
      <c r="M73" s="196">
        <v>22.48</v>
      </c>
      <c r="N73" s="196">
        <v>34.94</v>
      </c>
      <c r="O73" s="196">
        <v>0</v>
      </c>
      <c r="P73" s="196">
        <v>36.49</v>
      </c>
      <c r="Q73" s="196">
        <v>3.11</v>
      </c>
      <c r="R73" s="196">
        <v>12.54</v>
      </c>
      <c r="S73" s="196">
        <v>7.81</v>
      </c>
      <c r="T73" s="196">
        <v>0</v>
      </c>
      <c r="U73" s="196">
        <v>24.78</v>
      </c>
      <c r="V73" s="196">
        <v>6.13</v>
      </c>
      <c r="W73" s="196">
        <v>13.38</v>
      </c>
      <c r="X73" s="196">
        <v>43.63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196</v>
      </c>
      <c r="M74" s="196">
        <v>22.48</v>
      </c>
      <c r="N74" s="196">
        <v>34.94</v>
      </c>
      <c r="O74" s="196">
        <v>0</v>
      </c>
      <c r="P74" s="196">
        <v>36.49</v>
      </c>
      <c r="Q74" s="196">
        <v>3.11</v>
      </c>
      <c r="R74" s="196">
        <v>12.54</v>
      </c>
      <c r="S74" s="196">
        <v>7.81</v>
      </c>
      <c r="T74" s="196">
        <v>0</v>
      </c>
      <c r="U74" s="196">
        <v>24.78</v>
      </c>
      <c r="V74" s="196">
        <v>6.13</v>
      </c>
      <c r="W74" s="196">
        <v>13.38</v>
      </c>
      <c r="X74" s="196">
        <v>43.63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196</v>
      </c>
      <c r="M75" s="196">
        <v>22.48</v>
      </c>
      <c r="N75" s="196">
        <v>34.94</v>
      </c>
      <c r="O75" s="196">
        <v>0</v>
      </c>
      <c r="P75" s="196">
        <v>36.49</v>
      </c>
      <c r="Q75" s="196">
        <v>2.89</v>
      </c>
      <c r="R75" s="196">
        <v>12.54</v>
      </c>
      <c r="S75" s="196">
        <v>8.1</v>
      </c>
      <c r="T75" s="196">
        <v>0</v>
      </c>
      <c r="U75" s="196">
        <v>24.78</v>
      </c>
      <c r="V75" s="196">
        <v>6.13</v>
      </c>
      <c r="W75" s="196">
        <v>13.38</v>
      </c>
      <c r="X75" s="196">
        <v>43.63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196</v>
      </c>
      <c r="M76" s="196">
        <v>22.48</v>
      </c>
      <c r="N76" s="196">
        <v>34.94</v>
      </c>
      <c r="O76" s="196">
        <v>0</v>
      </c>
      <c r="P76" s="196">
        <v>36.49</v>
      </c>
      <c r="Q76" s="196">
        <v>2.89</v>
      </c>
      <c r="R76" s="196">
        <v>12.54</v>
      </c>
      <c r="S76" s="196">
        <v>7.81</v>
      </c>
      <c r="T76" s="196">
        <v>0</v>
      </c>
      <c r="U76" s="196">
        <v>24.78</v>
      </c>
      <c r="V76" s="196">
        <v>6.13</v>
      </c>
      <c r="W76" s="196">
        <v>13.38</v>
      </c>
      <c r="X76" s="196">
        <v>43.63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196</v>
      </c>
      <c r="M77" s="196">
        <v>22.48</v>
      </c>
      <c r="N77" s="196">
        <v>34.94</v>
      </c>
      <c r="O77" s="196">
        <v>0</v>
      </c>
      <c r="P77" s="196">
        <v>36.49</v>
      </c>
      <c r="Q77" s="196">
        <v>2.89</v>
      </c>
      <c r="R77" s="196">
        <v>12.54</v>
      </c>
      <c r="S77" s="196">
        <v>7.81</v>
      </c>
      <c r="T77" s="196">
        <v>0</v>
      </c>
      <c r="U77" s="196">
        <v>24.78</v>
      </c>
      <c r="V77" s="196">
        <v>6.13</v>
      </c>
      <c r="W77" s="196">
        <v>13.38</v>
      </c>
      <c r="X77" s="196">
        <v>43.63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53.62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196</v>
      </c>
      <c r="M78" s="196">
        <v>22.48</v>
      </c>
      <c r="N78" s="196">
        <v>34.94</v>
      </c>
      <c r="O78" s="196">
        <v>0</v>
      </c>
      <c r="P78" s="196">
        <v>36.49</v>
      </c>
      <c r="Q78" s="196">
        <v>2.89</v>
      </c>
      <c r="R78" s="196">
        <v>12.54</v>
      </c>
      <c r="S78" s="196">
        <v>7.81</v>
      </c>
      <c r="T78" s="196">
        <v>0</v>
      </c>
      <c r="U78" s="196">
        <v>24.78</v>
      </c>
      <c r="V78" s="196">
        <v>6.13</v>
      </c>
      <c r="W78" s="196">
        <v>13.38</v>
      </c>
      <c r="X78" s="196">
        <v>43.63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55.69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3.93</v>
      </c>
      <c r="L79" s="196">
        <v>196</v>
      </c>
      <c r="M79" s="196">
        <v>22.48</v>
      </c>
      <c r="N79" s="196">
        <v>34.94</v>
      </c>
      <c r="O79" s="196">
        <v>0</v>
      </c>
      <c r="P79" s="196">
        <v>36.49</v>
      </c>
      <c r="Q79" s="196">
        <v>2.89</v>
      </c>
      <c r="R79" s="196">
        <v>12.54</v>
      </c>
      <c r="S79" s="196">
        <v>7.81</v>
      </c>
      <c r="T79" s="196">
        <v>0</v>
      </c>
      <c r="U79" s="196">
        <v>24.78</v>
      </c>
      <c r="V79" s="196">
        <v>6.13</v>
      </c>
      <c r="W79" s="196">
        <v>12.03</v>
      </c>
      <c r="X79" s="196">
        <v>43.63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57.73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196</v>
      </c>
      <c r="M80" s="196">
        <v>22.48</v>
      </c>
      <c r="N80" s="196">
        <v>34.94</v>
      </c>
      <c r="O80" s="196">
        <v>0</v>
      </c>
      <c r="P80" s="196">
        <v>36.49</v>
      </c>
      <c r="Q80" s="196">
        <v>2.89</v>
      </c>
      <c r="R80" s="196">
        <v>12.54</v>
      </c>
      <c r="S80" s="196">
        <v>7.81</v>
      </c>
      <c r="T80" s="196">
        <v>0</v>
      </c>
      <c r="U80" s="196">
        <v>24.78</v>
      </c>
      <c r="V80" s="196">
        <v>6.13</v>
      </c>
      <c r="W80" s="196">
        <v>12.03</v>
      </c>
      <c r="X80" s="196">
        <v>43.63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57.73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4.68</v>
      </c>
      <c r="L81" s="196">
        <v>167</v>
      </c>
      <c r="M81" s="196">
        <v>22.48</v>
      </c>
      <c r="N81" s="196">
        <v>34.94</v>
      </c>
      <c r="O81" s="196">
        <v>0</v>
      </c>
      <c r="P81" s="196">
        <v>36.49</v>
      </c>
      <c r="Q81" s="196">
        <v>2.89</v>
      </c>
      <c r="R81" s="196">
        <v>12.54</v>
      </c>
      <c r="S81" s="196">
        <v>7.81</v>
      </c>
      <c r="T81" s="196">
        <v>0</v>
      </c>
      <c r="U81" s="196">
        <v>24.78</v>
      </c>
      <c r="V81" s="196">
        <v>6.13</v>
      </c>
      <c r="W81" s="196">
        <v>12.03</v>
      </c>
      <c r="X81" s="196">
        <v>43.63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57.73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147</v>
      </c>
      <c r="M82" s="196">
        <v>22.48</v>
      </c>
      <c r="N82" s="196">
        <v>34.94</v>
      </c>
      <c r="O82" s="196">
        <v>0</v>
      </c>
      <c r="P82" s="196">
        <v>36.49</v>
      </c>
      <c r="Q82" s="196">
        <v>2.89</v>
      </c>
      <c r="R82" s="196">
        <v>12.54</v>
      </c>
      <c r="S82" s="196">
        <v>7.81</v>
      </c>
      <c r="T82" s="196">
        <v>0</v>
      </c>
      <c r="U82" s="196">
        <v>24.78</v>
      </c>
      <c r="V82" s="196">
        <v>6.13</v>
      </c>
      <c r="W82" s="196">
        <v>12.03</v>
      </c>
      <c r="X82" s="196">
        <v>43.63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57.73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130</v>
      </c>
      <c r="M83" s="196">
        <v>22.48</v>
      </c>
      <c r="N83" s="196">
        <v>34.94</v>
      </c>
      <c r="O83" s="196">
        <v>0</v>
      </c>
      <c r="P83" s="196">
        <v>36.49</v>
      </c>
      <c r="Q83" s="196">
        <v>2.89</v>
      </c>
      <c r="R83" s="196">
        <v>12.54</v>
      </c>
      <c r="S83" s="196">
        <v>7.81</v>
      </c>
      <c r="T83" s="196">
        <v>0</v>
      </c>
      <c r="U83" s="196">
        <v>24.78</v>
      </c>
      <c r="V83" s="196">
        <v>6.13</v>
      </c>
      <c r="W83" s="196">
        <v>12.03</v>
      </c>
      <c r="X83" s="196">
        <v>43.63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57.73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4.46</v>
      </c>
      <c r="L84" s="196">
        <v>126</v>
      </c>
      <c r="M84" s="196">
        <v>22.48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12.54</v>
      </c>
      <c r="S84" s="196">
        <v>2.9</v>
      </c>
      <c r="T84" s="196">
        <v>0</v>
      </c>
      <c r="U84" s="196">
        <v>24.78</v>
      </c>
      <c r="V84" s="196">
        <v>6.13</v>
      </c>
      <c r="W84" s="196">
        <v>12.03</v>
      </c>
      <c r="X84" s="196">
        <v>43.63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57.73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106</v>
      </c>
      <c r="M85" s="196">
        <v>22.48</v>
      </c>
      <c r="N85" s="196">
        <v>34.94</v>
      </c>
      <c r="O85" s="196">
        <v>0</v>
      </c>
      <c r="P85" s="196">
        <v>36.49</v>
      </c>
      <c r="Q85" s="196">
        <v>2.89</v>
      </c>
      <c r="R85" s="196">
        <v>12.54</v>
      </c>
      <c r="S85" s="196">
        <v>2.9</v>
      </c>
      <c r="T85" s="196">
        <v>0</v>
      </c>
      <c r="U85" s="196">
        <v>24.78</v>
      </c>
      <c r="V85" s="196">
        <v>6.13</v>
      </c>
      <c r="W85" s="196">
        <v>12.03</v>
      </c>
      <c r="X85" s="196">
        <v>43.63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57.73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2.89</v>
      </c>
      <c r="L86" s="196">
        <v>106</v>
      </c>
      <c r="M86" s="196">
        <v>22.48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12.54</v>
      </c>
      <c r="S86" s="196">
        <v>2.9</v>
      </c>
      <c r="T86" s="196">
        <v>0</v>
      </c>
      <c r="U86" s="196">
        <v>24.78</v>
      </c>
      <c r="V86" s="196">
        <v>6.13</v>
      </c>
      <c r="W86" s="196">
        <v>12.03</v>
      </c>
      <c r="X86" s="196">
        <v>43.63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57.73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2.89</v>
      </c>
      <c r="L87" s="196">
        <v>106</v>
      </c>
      <c r="M87" s="196">
        <v>22.48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2.89</v>
      </c>
      <c r="S87" s="196">
        <v>2.9</v>
      </c>
      <c r="T87" s="196">
        <v>0</v>
      </c>
      <c r="U87" s="196">
        <v>24.78</v>
      </c>
      <c r="V87" s="196">
        <v>6.13</v>
      </c>
      <c r="W87" s="196">
        <v>12.03</v>
      </c>
      <c r="X87" s="196">
        <v>43.63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7.71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2.89</v>
      </c>
      <c r="L88" s="196">
        <v>106</v>
      </c>
      <c r="M88" s="196">
        <v>22.48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2.89</v>
      </c>
      <c r="S88" s="196">
        <v>2.9</v>
      </c>
      <c r="T88" s="196">
        <v>0</v>
      </c>
      <c r="U88" s="196">
        <v>24.78</v>
      </c>
      <c r="V88" s="196">
        <v>6.13</v>
      </c>
      <c r="W88" s="196">
        <v>12.03</v>
      </c>
      <c r="X88" s="196">
        <v>43.63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2.89</v>
      </c>
      <c r="L89" s="196">
        <v>106</v>
      </c>
      <c r="M89" s="196">
        <v>22.48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2.89</v>
      </c>
      <c r="S89" s="196">
        <v>2.9</v>
      </c>
      <c r="T89" s="196">
        <v>0</v>
      </c>
      <c r="U89" s="196">
        <v>24.78</v>
      </c>
      <c r="V89" s="196">
        <v>1.93</v>
      </c>
      <c r="W89" s="196">
        <v>12.03</v>
      </c>
      <c r="X89" s="196">
        <v>43.63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2.89</v>
      </c>
      <c r="L90" s="196">
        <v>106</v>
      </c>
      <c r="M90" s="196">
        <v>22.48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2.89</v>
      </c>
      <c r="S90" s="196">
        <v>2.9</v>
      </c>
      <c r="T90" s="196">
        <v>0</v>
      </c>
      <c r="U90" s="196">
        <v>24.78</v>
      </c>
      <c r="V90" s="196">
        <v>1.93</v>
      </c>
      <c r="W90" s="196">
        <v>12.03</v>
      </c>
      <c r="X90" s="196">
        <v>43.63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48.21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2.81</v>
      </c>
      <c r="L91" s="196">
        <v>106</v>
      </c>
      <c r="M91" s="196">
        <v>22.48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2.89</v>
      </c>
      <c r="S91" s="196">
        <v>2.9</v>
      </c>
      <c r="T91" s="196">
        <v>0</v>
      </c>
      <c r="U91" s="196">
        <v>24.78</v>
      </c>
      <c r="V91" s="196">
        <v>1.93</v>
      </c>
      <c r="W91" s="196">
        <v>12.03</v>
      </c>
      <c r="X91" s="196">
        <v>43.63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48.21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2.97</v>
      </c>
      <c r="L92" s="196">
        <v>106</v>
      </c>
      <c r="M92" s="196">
        <v>22.48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2.89</v>
      </c>
      <c r="S92" s="196">
        <v>2.9</v>
      </c>
      <c r="T92" s="196">
        <v>0</v>
      </c>
      <c r="U92" s="196">
        <v>24.78</v>
      </c>
      <c r="V92" s="196">
        <v>1.93</v>
      </c>
      <c r="W92" s="196">
        <v>12.03</v>
      </c>
      <c r="X92" s="196">
        <v>43.63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48.21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2.89</v>
      </c>
      <c r="L93" s="196">
        <v>106</v>
      </c>
      <c r="M93" s="196">
        <v>22.48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2.89</v>
      </c>
      <c r="S93" s="196">
        <v>2.9</v>
      </c>
      <c r="T93" s="196">
        <v>0</v>
      </c>
      <c r="U93" s="196">
        <v>24.78</v>
      </c>
      <c r="V93" s="196">
        <v>1.93</v>
      </c>
      <c r="W93" s="196">
        <v>12.03</v>
      </c>
      <c r="X93" s="196">
        <v>43.63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24.1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2.89</v>
      </c>
      <c r="L94" s="196">
        <v>106</v>
      </c>
      <c r="M94" s="196">
        <v>22.48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2.89</v>
      </c>
      <c r="S94" s="196">
        <v>2.9</v>
      </c>
      <c r="T94" s="196">
        <v>0</v>
      </c>
      <c r="U94" s="196">
        <v>24.78</v>
      </c>
      <c r="V94" s="196">
        <v>1.93</v>
      </c>
      <c r="W94" s="196">
        <v>12.03</v>
      </c>
      <c r="X94" s="196">
        <v>14.46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24.1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2.89</v>
      </c>
      <c r="L95" s="196">
        <v>106</v>
      </c>
      <c r="M95" s="196">
        <v>22.48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2.89</v>
      </c>
      <c r="S95" s="196">
        <v>2.9</v>
      </c>
      <c r="T95" s="196">
        <v>0</v>
      </c>
      <c r="U95" s="196">
        <v>24.78</v>
      </c>
      <c r="V95" s="196">
        <v>1.93</v>
      </c>
      <c r="W95" s="196">
        <v>12.03</v>
      </c>
      <c r="X95" s="196">
        <v>14.46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24.1</v>
      </c>
      <c r="AQ95" s="196">
        <v>13.47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2.89</v>
      </c>
      <c r="L96" s="196">
        <v>106</v>
      </c>
      <c r="M96" s="196">
        <v>22.48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2.89</v>
      </c>
      <c r="S96" s="196">
        <v>2.9</v>
      </c>
      <c r="T96" s="196">
        <v>0</v>
      </c>
      <c r="U96" s="196">
        <v>24.78</v>
      </c>
      <c r="V96" s="196">
        <v>1.93</v>
      </c>
      <c r="W96" s="196">
        <v>2.72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24.1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2.89</v>
      </c>
      <c r="L97" s="196">
        <v>106</v>
      </c>
      <c r="M97" s="196">
        <v>22.48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2.89</v>
      </c>
      <c r="S97" s="196">
        <v>2.9</v>
      </c>
      <c r="T97" s="196">
        <v>0</v>
      </c>
      <c r="U97" s="196">
        <v>24.78</v>
      </c>
      <c r="V97" s="196">
        <v>1.93</v>
      </c>
      <c r="W97" s="196">
        <v>2.72</v>
      </c>
      <c r="X97" s="196">
        <v>21.06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24.1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2.89</v>
      </c>
      <c r="L98" s="196">
        <v>106</v>
      </c>
      <c r="M98" s="196">
        <v>22.48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2.89</v>
      </c>
      <c r="S98" s="196">
        <v>2.9</v>
      </c>
      <c r="T98" s="196">
        <v>0</v>
      </c>
      <c r="U98" s="196">
        <v>24.78</v>
      </c>
      <c r="V98" s="196">
        <v>1.93</v>
      </c>
      <c r="W98" s="196">
        <v>2.72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24.1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9.038499999999991E-2</v>
      </c>
      <c r="L99">
        <f t="shared" si="0"/>
        <v>3.2989999999999999</v>
      </c>
      <c r="M99">
        <f t="shared" si="0"/>
        <v>0.53952000000000033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7.8182499999999905E-2</v>
      </c>
      <c r="R99">
        <f t="shared" si="0"/>
        <v>0.20555249999999983</v>
      </c>
      <c r="S99">
        <f t="shared" si="0"/>
        <v>0.12638999999999995</v>
      </c>
      <c r="T99">
        <f t="shared" si="0"/>
        <v>0</v>
      </c>
      <c r="U99">
        <f t="shared" si="0"/>
        <v>0.59472000000000025</v>
      </c>
      <c r="V99">
        <f t="shared" si="0"/>
        <v>0.10931999999999996</v>
      </c>
      <c r="W99">
        <f t="shared" si="0"/>
        <v>0.25231499999999984</v>
      </c>
      <c r="X99">
        <f t="shared" si="0"/>
        <v>0.8434550000000014</v>
      </c>
      <c r="Y99">
        <f t="shared" si="0"/>
        <v>0</v>
      </c>
      <c r="Z99">
        <f t="shared" si="0"/>
        <v>0</v>
      </c>
      <c r="AA99">
        <f t="shared" si="0"/>
        <v>0.2676500000000005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1.4446224999999995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1.3800074999999998</v>
      </c>
      <c r="AQ99">
        <f t="shared" si="0"/>
        <v>0.45695000000000036</v>
      </c>
      <c r="AR99">
        <f t="shared" si="0"/>
        <v>0.21172750000000007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0.51807250000000027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0.90625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-95.34</v>
      </c>
      <c r="M3" s="196">
        <v>1.89</v>
      </c>
      <c r="N3" s="196">
        <v>1.87</v>
      </c>
      <c r="O3" s="196">
        <v>2.63</v>
      </c>
      <c r="P3" s="196">
        <v>0.88</v>
      </c>
      <c r="Q3" s="196">
        <v>5.17</v>
      </c>
      <c r="R3" s="196">
        <v>13.8</v>
      </c>
      <c r="S3" s="196">
        <v>11.59</v>
      </c>
      <c r="T3" s="196">
        <v>0</v>
      </c>
      <c r="U3" s="196">
        <v>2.23</v>
      </c>
      <c r="V3" s="196">
        <v>6.21</v>
      </c>
      <c r="W3" s="196">
        <v>15.05</v>
      </c>
      <c r="X3" s="196">
        <v>45.53</v>
      </c>
      <c r="Y3" s="196">
        <v>0</v>
      </c>
      <c r="Z3" s="196">
        <v>64.38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-95.34</v>
      </c>
      <c r="M4" s="196">
        <v>1.89</v>
      </c>
      <c r="N4" s="196">
        <v>1.87</v>
      </c>
      <c r="O4" s="196">
        <v>2.63</v>
      </c>
      <c r="P4" s="196">
        <v>0.88</v>
      </c>
      <c r="Q4" s="196">
        <v>5.17</v>
      </c>
      <c r="R4" s="196">
        <v>13.8</v>
      </c>
      <c r="S4" s="196">
        <v>11.59</v>
      </c>
      <c r="T4" s="196">
        <v>0</v>
      </c>
      <c r="U4" s="196">
        <v>2.23</v>
      </c>
      <c r="V4" s="196">
        <v>6.21</v>
      </c>
      <c r="W4" s="196">
        <v>15.05</v>
      </c>
      <c r="X4" s="196">
        <v>50.33</v>
      </c>
      <c r="Y4" s="196">
        <v>0</v>
      </c>
      <c r="Z4" s="196">
        <v>64.38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-95.34</v>
      </c>
      <c r="M5" s="196">
        <v>23.76</v>
      </c>
      <c r="N5" s="196">
        <v>22.96</v>
      </c>
      <c r="O5" s="196">
        <v>29.95</v>
      </c>
      <c r="P5" s="196">
        <v>9.92</v>
      </c>
      <c r="Q5" s="196">
        <v>5.17</v>
      </c>
      <c r="R5" s="196">
        <v>13.8</v>
      </c>
      <c r="S5" s="196">
        <v>11.59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64.38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-95.34</v>
      </c>
      <c r="M6" s="196">
        <v>23.76</v>
      </c>
      <c r="N6" s="196">
        <v>22.96</v>
      </c>
      <c r="O6" s="196">
        <v>34.72</v>
      </c>
      <c r="P6" s="196">
        <v>9.92</v>
      </c>
      <c r="Q6" s="196">
        <v>5.17</v>
      </c>
      <c r="R6" s="196">
        <v>13.8</v>
      </c>
      <c r="S6" s="196">
        <v>11.59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64.38</v>
      </c>
      <c r="AA6" s="196">
        <v>25.16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109.77</v>
      </c>
      <c r="L7" s="196">
        <v>-95.34</v>
      </c>
      <c r="M7" s="196">
        <v>23.76</v>
      </c>
      <c r="N7" s="196">
        <v>22.96</v>
      </c>
      <c r="O7" s="196">
        <v>34.72</v>
      </c>
      <c r="P7" s="196">
        <v>9.92</v>
      </c>
      <c r="Q7" s="196">
        <v>5.17</v>
      </c>
      <c r="R7" s="196">
        <v>13.8</v>
      </c>
      <c r="S7" s="196">
        <v>11.59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64.38</v>
      </c>
      <c r="AA7" s="196">
        <v>25.16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109.77</v>
      </c>
      <c r="L8" s="196">
        <v>-95.34</v>
      </c>
      <c r="M8" s="196">
        <v>23.76</v>
      </c>
      <c r="N8" s="196">
        <v>22.96</v>
      </c>
      <c r="O8" s="196">
        <v>34.72</v>
      </c>
      <c r="P8" s="196">
        <v>9.92</v>
      </c>
      <c r="Q8" s="196">
        <v>5.17</v>
      </c>
      <c r="R8" s="196">
        <v>13.62</v>
      </c>
      <c r="S8" s="196">
        <v>11.59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64.38</v>
      </c>
      <c r="AA8" s="196">
        <v>25.16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111.23</v>
      </c>
      <c r="L9" s="196">
        <v>-95.34</v>
      </c>
      <c r="M9" s="196">
        <v>23.76</v>
      </c>
      <c r="N9" s="196">
        <v>22.96</v>
      </c>
      <c r="O9" s="196">
        <v>34.72</v>
      </c>
      <c r="P9" s="196">
        <v>9.92</v>
      </c>
      <c r="Q9" s="196">
        <v>5.17</v>
      </c>
      <c r="R9" s="196">
        <v>13.8</v>
      </c>
      <c r="S9" s="196">
        <v>11.59</v>
      </c>
      <c r="T9" s="196">
        <v>0</v>
      </c>
      <c r="U9" s="196">
        <v>2.23</v>
      </c>
      <c r="V9" s="196">
        <v>6.21</v>
      </c>
      <c r="W9" s="196">
        <v>15.05</v>
      </c>
      <c r="X9" s="196">
        <v>50.33</v>
      </c>
      <c r="Y9" s="196">
        <v>0</v>
      </c>
      <c r="Z9" s="196">
        <v>64.38</v>
      </c>
      <c r="AA9" s="196">
        <v>25.16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111.23</v>
      </c>
      <c r="L10" s="196">
        <v>-95.34</v>
      </c>
      <c r="M10" s="196">
        <v>23.76</v>
      </c>
      <c r="N10" s="196">
        <v>22.96</v>
      </c>
      <c r="O10" s="196">
        <v>34.72</v>
      </c>
      <c r="P10" s="196">
        <v>9.92</v>
      </c>
      <c r="Q10" s="196">
        <v>5.17</v>
      </c>
      <c r="R10" s="196">
        <v>13.8</v>
      </c>
      <c r="S10" s="196">
        <v>11.59</v>
      </c>
      <c r="T10" s="196">
        <v>0</v>
      </c>
      <c r="U10" s="196">
        <v>2.23</v>
      </c>
      <c r="V10" s="196">
        <v>6.21</v>
      </c>
      <c r="W10" s="196">
        <v>15.05</v>
      </c>
      <c r="X10" s="196">
        <v>50.33</v>
      </c>
      <c r="Y10" s="196">
        <v>0</v>
      </c>
      <c r="Z10" s="196">
        <v>64.38</v>
      </c>
      <c r="AA10" s="196">
        <v>25.16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111.23</v>
      </c>
      <c r="L11" s="196">
        <v>-95.34</v>
      </c>
      <c r="M11" s="196">
        <v>23.76</v>
      </c>
      <c r="N11" s="196">
        <v>22.96</v>
      </c>
      <c r="O11" s="196">
        <v>34.72</v>
      </c>
      <c r="P11" s="196">
        <v>9.92</v>
      </c>
      <c r="Q11" s="196">
        <v>5.17</v>
      </c>
      <c r="R11" s="196">
        <v>13.8</v>
      </c>
      <c r="S11" s="196">
        <v>11.59</v>
      </c>
      <c r="T11" s="196">
        <v>0</v>
      </c>
      <c r="U11" s="196">
        <v>2.23</v>
      </c>
      <c r="V11" s="196">
        <v>6.21</v>
      </c>
      <c r="W11" s="196">
        <v>15.05</v>
      </c>
      <c r="X11" s="196">
        <v>50.33</v>
      </c>
      <c r="Y11" s="196">
        <v>0</v>
      </c>
      <c r="Z11" s="196">
        <v>64.38</v>
      </c>
      <c r="AA11" s="196">
        <v>25.16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111.23</v>
      </c>
      <c r="L12" s="196">
        <v>-95.34</v>
      </c>
      <c r="M12" s="196">
        <v>23.76</v>
      </c>
      <c r="N12" s="196">
        <v>22.96</v>
      </c>
      <c r="O12" s="196">
        <v>34.72</v>
      </c>
      <c r="P12" s="196">
        <v>9.92</v>
      </c>
      <c r="Q12" s="196">
        <v>5.17</v>
      </c>
      <c r="R12" s="196">
        <v>13.8</v>
      </c>
      <c r="S12" s="196">
        <v>11.59</v>
      </c>
      <c r="T12" s="196">
        <v>0</v>
      </c>
      <c r="U12" s="196">
        <v>2.23</v>
      </c>
      <c r="V12" s="196">
        <v>6.21</v>
      </c>
      <c r="W12" s="196">
        <v>15.05</v>
      </c>
      <c r="X12" s="196">
        <v>50.33</v>
      </c>
      <c r="Y12" s="196">
        <v>0</v>
      </c>
      <c r="Z12" s="196">
        <v>64.38</v>
      </c>
      <c r="AA12" s="196">
        <v>25.16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111.23</v>
      </c>
      <c r="L13" s="196">
        <v>-95.34</v>
      </c>
      <c r="M13" s="196">
        <v>23.76</v>
      </c>
      <c r="N13" s="196">
        <v>22.96</v>
      </c>
      <c r="O13" s="196">
        <v>34.72</v>
      </c>
      <c r="P13" s="196">
        <v>9.92</v>
      </c>
      <c r="Q13" s="196">
        <v>5.17</v>
      </c>
      <c r="R13" s="196">
        <v>13.8</v>
      </c>
      <c r="S13" s="196">
        <v>11.59</v>
      </c>
      <c r="T13" s="196">
        <v>0</v>
      </c>
      <c r="U13" s="196">
        <v>2.23</v>
      </c>
      <c r="V13" s="196">
        <v>6.21</v>
      </c>
      <c r="W13" s="196">
        <v>15.05</v>
      </c>
      <c r="X13" s="196">
        <v>50.33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111.23</v>
      </c>
      <c r="L14" s="196">
        <v>-95.34</v>
      </c>
      <c r="M14" s="196">
        <v>23.76</v>
      </c>
      <c r="N14" s="196">
        <v>22.96</v>
      </c>
      <c r="O14" s="196">
        <v>34.72</v>
      </c>
      <c r="P14" s="196">
        <v>9.92</v>
      </c>
      <c r="Q14" s="196">
        <v>5.17</v>
      </c>
      <c r="R14" s="196">
        <v>13.8</v>
      </c>
      <c r="S14" s="196">
        <v>11.59</v>
      </c>
      <c r="T14" s="196">
        <v>0</v>
      </c>
      <c r="U14" s="196">
        <v>2.23</v>
      </c>
      <c r="V14" s="196">
        <v>6.21</v>
      </c>
      <c r="W14" s="196">
        <v>15.05</v>
      </c>
      <c r="X14" s="196">
        <v>50.33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111.23</v>
      </c>
      <c r="L15" s="196">
        <v>-95.34</v>
      </c>
      <c r="M15" s="196">
        <v>23.76</v>
      </c>
      <c r="N15" s="196">
        <v>22.96</v>
      </c>
      <c r="O15" s="196">
        <v>34.72</v>
      </c>
      <c r="P15" s="196">
        <v>9.92</v>
      </c>
      <c r="Q15" s="196">
        <v>5.17</v>
      </c>
      <c r="R15" s="196">
        <v>13.8</v>
      </c>
      <c r="S15" s="196">
        <v>11.59</v>
      </c>
      <c r="T15" s="196">
        <v>0</v>
      </c>
      <c r="U15" s="196">
        <v>2.23</v>
      </c>
      <c r="V15" s="196">
        <v>6.21</v>
      </c>
      <c r="W15" s="196">
        <v>15.05</v>
      </c>
      <c r="X15" s="196">
        <v>50.33</v>
      </c>
      <c r="Y15" s="196">
        <v>0</v>
      </c>
      <c r="Z15" s="196">
        <v>64.38</v>
      </c>
      <c r="AA15" s="196">
        <v>25.16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111.23</v>
      </c>
      <c r="L16" s="196">
        <v>-95.34</v>
      </c>
      <c r="M16" s="196">
        <v>23.76</v>
      </c>
      <c r="N16" s="196">
        <v>22.96</v>
      </c>
      <c r="O16" s="196">
        <v>34.72</v>
      </c>
      <c r="P16" s="196">
        <v>9.92</v>
      </c>
      <c r="Q16" s="196">
        <v>5.17</v>
      </c>
      <c r="R16" s="196">
        <v>13.8</v>
      </c>
      <c r="S16" s="196">
        <v>11.59</v>
      </c>
      <c r="T16" s="196">
        <v>0</v>
      </c>
      <c r="U16" s="196">
        <v>2.23</v>
      </c>
      <c r="V16" s="196">
        <v>6.21</v>
      </c>
      <c r="W16" s="196">
        <v>15.05</v>
      </c>
      <c r="X16" s="196">
        <v>50.33</v>
      </c>
      <c r="Y16" s="196">
        <v>0</v>
      </c>
      <c r="Z16" s="196">
        <v>64.38</v>
      </c>
      <c r="AA16" s="196">
        <v>25.16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111.23</v>
      </c>
      <c r="L17" s="196">
        <v>-95.34</v>
      </c>
      <c r="M17" s="196">
        <v>23.76</v>
      </c>
      <c r="N17" s="196">
        <v>22.96</v>
      </c>
      <c r="O17" s="196">
        <v>34.72</v>
      </c>
      <c r="P17" s="196">
        <v>0.88</v>
      </c>
      <c r="Q17" s="196">
        <v>5.17</v>
      </c>
      <c r="R17" s="196">
        <v>13.8</v>
      </c>
      <c r="S17" s="196">
        <v>11.59</v>
      </c>
      <c r="T17" s="196">
        <v>0</v>
      </c>
      <c r="U17" s="196">
        <v>2.23</v>
      </c>
      <c r="V17" s="196">
        <v>6.21</v>
      </c>
      <c r="W17" s="196">
        <v>15.05</v>
      </c>
      <c r="X17" s="196">
        <v>50.33</v>
      </c>
      <c r="Y17" s="196">
        <v>0</v>
      </c>
      <c r="Z17" s="196">
        <v>64.38</v>
      </c>
      <c r="AA17" s="196">
        <v>25.16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111.23</v>
      </c>
      <c r="L18" s="196">
        <v>-95.34</v>
      </c>
      <c r="M18" s="196">
        <v>23.76</v>
      </c>
      <c r="N18" s="196">
        <v>22.96</v>
      </c>
      <c r="O18" s="196">
        <v>34.72</v>
      </c>
      <c r="P18" s="196">
        <v>0.88</v>
      </c>
      <c r="Q18" s="196">
        <v>5.17</v>
      </c>
      <c r="R18" s="196">
        <v>13.8</v>
      </c>
      <c r="S18" s="196">
        <v>11.59</v>
      </c>
      <c r="T18" s="196">
        <v>0</v>
      </c>
      <c r="U18" s="196">
        <v>2.23</v>
      </c>
      <c r="V18" s="196">
        <v>6.21</v>
      </c>
      <c r="W18" s="196">
        <v>15.05</v>
      </c>
      <c r="X18" s="196">
        <v>50.33</v>
      </c>
      <c r="Y18" s="196">
        <v>0</v>
      </c>
      <c r="Z18" s="196">
        <v>64.38</v>
      </c>
      <c r="AA18" s="196">
        <v>25.16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119.82</v>
      </c>
      <c r="L19" s="196">
        <v>-95.34</v>
      </c>
      <c r="M19" s="196">
        <v>1.89</v>
      </c>
      <c r="N19" s="196">
        <v>1.87</v>
      </c>
      <c r="O19" s="196">
        <v>2.63</v>
      </c>
      <c r="P19" s="196">
        <v>0.88</v>
      </c>
      <c r="Q19" s="196">
        <v>5.17</v>
      </c>
      <c r="R19" s="196">
        <v>13.8</v>
      </c>
      <c r="S19" s="196">
        <v>11.59</v>
      </c>
      <c r="T19" s="196">
        <v>0</v>
      </c>
      <c r="U19" s="196">
        <v>2.23</v>
      </c>
      <c r="V19" s="196">
        <v>6.21</v>
      </c>
      <c r="W19" s="196">
        <v>15.05</v>
      </c>
      <c r="X19" s="196">
        <v>50.33</v>
      </c>
      <c r="Y19" s="196">
        <v>0</v>
      </c>
      <c r="Z19" s="196">
        <v>63.81</v>
      </c>
      <c r="AA19" s="196">
        <v>25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119.82</v>
      </c>
      <c r="L20" s="196">
        <v>-95.34</v>
      </c>
      <c r="M20" s="196">
        <v>1.89</v>
      </c>
      <c r="N20" s="196">
        <v>1.87</v>
      </c>
      <c r="O20" s="196">
        <v>2.63</v>
      </c>
      <c r="P20" s="196">
        <v>0.88</v>
      </c>
      <c r="Q20" s="196">
        <v>5.17</v>
      </c>
      <c r="R20" s="196">
        <v>13.8</v>
      </c>
      <c r="S20" s="196">
        <v>11.59</v>
      </c>
      <c r="T20" s="196">
        <v>0</v>
      </c>
      <c r="U20" s="196">
        <v>2.23</v>
      </c>
      <c r="V20" s="196">
        <v>6.21</v>
      </c>
      <c r="W20" s="196">
        <v>15.05</v>
      </c>
      <c r="X20" s="196">
        <v>50.33</v>
      </c>
      <c r="Y20" s="196">
        <v>0</v>
      </c>
      <c r="Z20" s="196">
        <v>63.81</v>
      </c>
      <c r="AA20" s="196">
        <v>25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119.82</v>
      </c>
      <c r="L21" s="196">
        <v>-95.34</v>
      </c>
      <c r="M21" s="196">
        <v>1.89</v>
      </c>
      <c r="N21" s="196">
        <v>1.87</v>
      </c>
      <c r="O21" s="196">
        <v>2.63</v>
      </c>
      <c r="P21" s="196">
        <v>0.88</v>
      </c>
      <c r="Q21" s="196">
        <v>5.17</v>
      </c>
      <c r="R21" s="196">
        <v>13.8</v>
      </c>
      <c r="S21" s="196">
        <v>11.59</v>
      </c>
      <c r="T21" s="196">
        <v>0</v>
      </c>
      <c r="U21" s="196">
        <v>2.23</v>
      </c>
      <c r="V21" s="196">
        <v>6.21</v>
      </c>
      <c r="W21" s="196">
        <v>0.71</v>
      </c>
      <c r="X21" s="196">
        <v>50.33</v>
      </c>
      <c r="Y21" s="196">
        <v>0</v>
      </c>
      <c r="Z21" s="196">
        <v>63.81</v>
      </c>
      <c r="AA21" s="196">
        <v>25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119.82</v>
      </c>
      <c r="L22" s="196">
        <v>-95.34</v>
      </c>
      <c r="M22" s="196">
        <v>1.89</v>
      </c>
      <c r="N22" s="196">
        <v>1.87</v>
      </c>
      <c r="O22" s="196">
        <v>2.63</v>
      </c>
      <c r="P22" s="196">
        <v>0.88</v>
      </c>
      <c r="Q22" s="196">
        <v>5.17</v>
      </c>
      <c r="R22" s="196">
        <v>13.8</v>
      </c>
      <c r="S22" s="196">
        <v>11.59</v>
      </c>
      <c r="T22" s="196">
        <v>0</v>
      </c>
      <c r="U22" s="196">
        <v>2.23</v>
      </c>
      <c r="V22" s="196">
        <v>6.21</v>
      </c>
      <c r="W22" s="196">
        <v>0.71</v>
      </c>
      <c r="X22" s="196">
        <v>2.33</v>
      </c>
      <c r="Y22" s="196">
        <v>0</v>
      </c>
      <c r="Z22" s="196">
        <v>63.84</v>
      </c>
      <c r="AA22" s="196">
        <v>25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119.82</v>
      </c>
      <c r="L23" s="196">
        <v>-95.34</v>
      </c>
      <c r="M23" s="196">
        <v>1.89</v>
      </c>
      <c r="N23" s="196">
        <v>1.87</v>
      </c>
      <c r="O23" s="196">
        <v>2.63</v>
      </c>
      <c r="P23" s="196">
        <v>0.88</v>
      </c>
      <c r="Q23" s="196">
        <v>5.17</v>
      </c>
      <c r="R23" s="196">
        <v>13.8</v>
      </c>
      <c r="S23" s="196">
        <v>11.59</v>
      </c>
      <c r="T23" s="196">
        <v>0</v>
      </c>
      <c r="U23" s="196">
        <v>2.23</v>
      </c>
      <c r="V23" s="196">
        <v>0.32</v>
      </c>
      <c r="W23" s="196">
        <v>0.71</v>
      </c>
      <c r="X23" s="196">
        <v>2.33</v>
      </c>
      <c r="Y23" s="196">
        <v>0</v>
      </c>
      <c r="Z23" s="196">
        <v>3.47</v>
      </c>
      <c r="AA23" s="196">
        <v>25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119.82</v>
      </c>
      <c r="L24" s="196">
        <v>-95.34</v>
      </c>
      <c r="M24" s="196">
        <v>1.89</v>
      </c>
      <c r="N24" s="196">
        <v>1.87</v>
      </c>
      <c r="O24" s="196">
        <v>2.63</v>
      </c>
      <c r="P24" s="196">
        <v>0.88</v>
      </c>
      <c r="Q24" s="196">
        <v>5.17</v>
      </c>
      <c r="R24" s="196">
        <v>13.8</v>
      </c>
      <c r="S24" s="196">
        <v>11.59</v>
      </c>
      <c r="T24" s="196">
        <v>0</v>
      </c>
      <c r="U24" s="196">
        <v>2.23</v>
      </c>
      <c r="V24" s="196">
        <v>0.32</v>
      </c>
      <c r="W24" s="196">
        <v>0.71</v>
      </c>
      <c r="X24" s="196">
        <v>2.3199999999999998</v>
      </c>
      <c r="Y24" s="196">
        <v>0</v>
      </c>
      <c r="Z24" s="196">
        <v>3.47</v>
      </c>
      <c r="AA24" s="196">
        <v>25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90.9</v>
      </c>
      <c r="L25" s="196">
        <v>-95.34</v>
      </c>
      <c r="M25" s="196">
        <v>1.89</v>
      </c>
      <c r="N25" s="196">
        <v>1.87</v>
      </c>
      <c r="O25" s="196">
        <v>2.63</v>
      </c>
      <c r="P25" s="196">
        <v>0.88</v>
      </c>
      <c r="Q25" s="196">
        <v>5.17</v>
      </c>
      <c r="R25" s="196">
        <v>0.67</v>
      </c>
      <c r="S25" s="196">
        <v>11.59</v>
      </c>
      <c r="T25" s="196">
        <v>0</v>
      </c>
      <c r="U25" s="196">
        <v>2.23</v>
      </c>
      <c r="V25" s="196">
        <v>0.33</v>
      </c>
      <c r="W25" s="196">
        <v>0.71</v>
      </c>
      <c r="X25" s="196">
        <v>0</v>
      </c>
      <c r="Y25" s="196">
        <v>0</v>
      </c>
      <c r="Z25" s="196">
        <v>4.3899999999999997</v>
      </c>
      <c r="AA25" s="196">
        <v>1.18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61.98</v>
      </c>
      <c r="L26" s="196">
        <v>-95.34</v>
      </c>
      <c r="M26" s="196">
        <v>1.89</v>
      </c>
      <c r="N26" s="196">
        <v>1.87</v>
      </c>
      <c r="O26" s="196">
        <v>2.63</v>
      </c>
      <c r="P26" s="196">
        <v>0.88</v>
      </c>
      <c r="Q26" s="196">
        <v>5.17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0.33</v>
      </c>
      <c r="W26" s="196">
        <v>0.71</v>
      </c>
      <c r="X26" s="196">
        <v>2.33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2.99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9.15</v>
      </c>
      <c r="L27" s="196">
        <v>-139.69</v>
      </c>
      <c r="M27" s="196">
        <v>1.89</v>
      </c>
      <c r="N27" s="196">
        <v>1.87</v>
      </c>
      <c r="O27" s="196">
        <v>2.63</v>
      </c>
      <c r="P27" s="196">
        <v>0.88</v>
      </c>
      <c r="Q27" s="196">
        <v>5.17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0.33</v>
      </c>
      <c r="W27" s="196">
        <v>0.71</v>
      </c>
      <c r="X27" s="196">
        <v>2.33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9.15</v>
      </c>
      <c r="L28" s="196">
        <v>-158.97</v>
      </c>
      <c r="M28" s="196">
        <v>1.89</v>
      </c>
      <c r="N28" s="196">
        <v>1.87</v>
      </c>
      <c r="O28" s="196">
        <v>2.63</v>
      </c>
      <c r="P28" s="196">
        <v>0.88</v>
      </c>
      <c r="Q28" s="196">
        <v>5.17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0.33</v>
      </c>
      <c r="W28" s="196">
        <v>0.71</v>
      </c>
      <c r="X28" s="196">
        <v>2.33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-158.68</v>
      </c>
      <c r="M29" s="196">
        <v>1.89</v>
      </c>
      <c r="N29" s="196">
        <v>1.87</v>
      </c>
      <c r="O29" s="196">
        <v>2.63</v>
      </c>
      <c r="P29" s="196">
        <v>0.88</v>
      </c>
      <c r="Q29" s="196">
        <v>5.17</v>
      </c>
      <c r="R29" s="196">
        <v>4.33</v>
      </c>
      <c r="S29" s="196">
        <v>11.59</v>
      </c>
      <c r="T29" s="196">
        <v>0</v>
      </c>
      <c r="U29" s="196">
        <v>2.23</v>
      </c>
      <c r="V29" s="196">
        <v>0.32</v>
      </c>
      <c r="W29" s="196">
        <v>0.71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-158.68</v>
      </c>
      <c r="M30" s="196">
        <v>1.89</v>
      </c>
      <c r="N30" s="196">
        <v>1.87</v>
      </c>
      <c r="O30" s="196">
        <v>2.63</v>
      </c>
      <c r="P30" s="196">
        <v>0.88</v>
      </c>
      <c r="Q30" s="196">
        <v>5.17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0.71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-119.76</v>
      </c>
      <c r="M31" s="196">
        <v>1.89</v>
      </c>
      <c r="N31" s="196">
        <v>1.87</v>
      </c>
      <c r="O31" s="196">
        <v>2.63</v>
      </c>
      <c r="P31" s="196">
        <v>0.88</v>
      </c>
      <c r="Q31" s="196">
        <v>5.17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0.71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-119.76</v>
      </c>
      <c r="M32" s="196">
        <v>1.89</v>
      </c>
      <c r="N32" s="196">
        <v>1.87</v>
      </c>
      <c r="O32" s="196">
        <v>2.63</v>
      </c>
      <c r="P32" s="196">
        <v>0.88</v>
      </c>
      <c r="Q32" s="196">
        <v>5.17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0.71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17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-109.22</v>
      </c>
      <c r="M33" s="196">
        <v>1.89</v>
      </c>
      <c r="N33" s="196">
        <v>1.87</v>
      </c>
      <c r="O33" s="196">
        <v>2.63</v>
      </c>
      <c r="P33" s="196">
        <v>0.88</v>
      </c>
      <c r="Q33" s="196">
        <v>5.17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17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-108.14</v>
      </c>
      <c r="M34" s="196">
        <v>1.89</v>
      </c>
      <c r="N34" s="196">
        <v>1.87</v>
      </c>
      <c r="O34" s="196">
        <v>2.63</v>
      </c>
      <c r="P34" s="196">
        <v>0.88</v>
      </c>
      <c r="Q34" s="196">
        <v>5.17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19.71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-116.71</v>
      </c>
      <c r="M35" s="196">
        <v>1.89</v>
      </c>
      <c r="N35" s="196">
        <v>1.87</v>
      </c>
      <c r="O35" s="196">
        <v>2.63</v>
      </c>
      <c r="P35" s="196">
        <v>0.88</v>
      </c>
      <c r="Q35" s="196">
        <v>5.17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19.71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-116.38</v>
      </c>
      <c r="M36" s="196">
        <v>1.89</v>
      </c>
      <c r="N36" s="196">
        <v>1.87</v>
      </c>
      <c r="O36" s="196">
        <v>2.63</v>
      </c>
      <c r="P36" s="196">
        <v>0.88</v>
      </c>
      <c r="Q36" s="196">
        <v>5.17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19.71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-120.15</v>
      </c>
      <c r="M37" s="196">
        <v>1.89</v>
      </c>
      <c r="N37" s="196">
        <v>1.87</v>
      </c>
      <c r="O37" s="196">
        <v>2.63</v>
      </c>
      <c r="P37" s="196">
        <v>0.88</v>
      </c>
      <c r="Q37" s="196">
        <v>5.17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19.71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-117.21</v>
      </c>
      <c r="M38" s="196">
        <v>1.89</v>
      </c>
      <c r="N38" s="196">
        <v>1.87</v>
      </c>
      <c r="O38" s="196">
        <v>2.63</v>
      </c>
      <c r="P38" s="196">
        <v>0.88</v>
      </c>
      <c r="Q38" s="196">
        <v>5.17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19.71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9.14</v>
      </c>
      <c r="L39" s="196">
        <v>-117.21</v>
      </c>
      <c r="M39" s="196">
        <v>1.89</v>
      </c>
      <c r="N39" s="196">
        <v>1.87</v>
      </c>
      <c r="O39" s="196">
        <v>2.63</v>
      </c>
      <c r="P39" s="196">
        <v>0.88</v>
      </c>
      <c r="Q39" s="196">
        <v>5.17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19.71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-117.21</v>
      </c>
      <c r="M40" s="196">
        <v>1.89</v>
      </c>
      <c r="N40" s="196">
        <v>1.87</v>
      </c>
      <c r="O40" s="196">
        <v>2.63</v>
      </c>
      <c r="P40" s="196">
        <v>0.88</v>
      </c>
      <c r="Q40" s="196">
        <v>5.17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24.61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-117.21</v>
      </c>
      <c r="M41" s="196">
        <v>1.89</v>
      </c>
      <c r="N41" s="196">
        <v>1.87</v>
      </c>
      <c r="O41" s="196">
        <v>2.63</v>
      </c>
      <c r="P41" s="196">
        <v>0.88</v>
      </c>
      <c r="Q41" s="196">
        <v>5.17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-117.21</v>
      </c>
      <c r="M42" s="196">
        <v>1.89</v>
      </c>
      <c r="N42" s="196">
        <v>1.87</v>
      </c>
      <c r="O42" s="196">
        <v>2.63</v>
      </c>
      <c r="P42" s="196">
        <v>0.88</v>
      </c>
      <c r="Q42" s="196">
        <v>5.17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24.61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-92.14</v>
      </c>
      <c r="M43" s="196">
        <v>1.89</v>
      </c>
      <c r="N43" s="196">
        <v>1.87</v>
      </c>
      <c r="O43" s="196">
        <v>2.63</v>
      </c>
      <c r="P43" s="196">
        <v>0.88</v>
      </c>
      <c r="Q43" s="196">
        <v>5.17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9.14</v>
      </c>
      <c r="L44" s="196">
        <v>-92.14</v>
      </c>
      <c r="M44" s="196">
        <v>1.89</v>
      </c>
      <c r="N44" s="196">
        <v>1.87</v>
      </c>
      <c r="O44" s="196">
        <v>2.63</v>
      </c>
      <c r="P44" s="196">
        <v>0.88</v>
      </c>
      <c r="Q44" s="196">
        <v>5.17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2.57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9.14</v>
      </c>
      <c r="L45" s="196">
        <v>-92.14</v>
      </c>
      <c r="M45" s="196">
        <v>1.89</v>
      </c>
      <c r="N45" s="196">
        <v>1.87</v>
      </c>
      <c r="O45" s="196">
        <v>2.63</v>
      </c>
      <c r="P45" s="196">
        <v>0.88</v>
      </c>
      <c r="Q45" s="196">
        <v>5.17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2.57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33.06</v>
      </c>
      <c r="L46" s="196">
        <v>-92.14</v>
      </c>
      <c r="M46" s="196">
        <v>1.89</v>
      </c>
      <c r="N46" s="196">
        <v>1.87</v>
      </c>
      <c r="O46" s="196">
        <v>2.63</v>
      </c>
      <c r="P46" s="196">
        <v>0.88</v>
      </c>
      <c r="Q46" s="196">
        <v>5.17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2.57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52.34</v>
      </c>
      <c r="L47" s="196">
        <v>-93.11</v>
      </c>
      <c r="M47" s="196">
        <v>1.89</v>
      </c>
      <c r="N47" s="196">
        <v>1.87</v>
      </c>
      <c r="O47" s="196">
        <v>2.63</v>
      </c>
      <c r="P47" s="196">
        <v>0.88</v>
      </c>
      <c r="Q47" s="196">
        <v>5.17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24.23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71.61</v>
      </c>
      <c r="L48" s="196">
        <v>-93.11</v>
      </c>
      <c r="M48" s="196">
        <v>1.89</v>
      </c>
      <c r="N48" s="196">
        <v>1.87</v>
      </c>
      <c r="O48" s="196">
        <v>2.63</v>
      </c>
      <c r="P48" s="196">
        <v>0.88</v>
      </c>
      <c r="Q48" s="196">
        <v>5.17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24.23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113.32</v>
      </c>
      <c r="L49" s="196">
        <v>-93.11</v>
      </c>
      <c r="M49" s="196">
        <v>1.89</v>
      </c>
      <c r="N49" s="196">
        <v>1.87</v>
      </c>
      <c r="O49" s="196">
        <v>2.63</v>
      </c>
      <c r="P49" s="196">
        <v>0.88</v>
      </c>
      <c r="Q49" s="196">
        <v>5.17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24.23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119.83</v>
      </c>
      <c r="L50" s="196">
        <v>-93.11</v>
      </c>
      <c r="M50" s="196">
        <v>1.89</v>
      </c>
      <c r="N50" s="196">
        <v>1.87</v>
      </c>
      <c r="O50" s="196">
        <v>2.63</v>
      </c>
      <c r="P50" s="196">
        <v>0.88</v>
      </c>
      <c r="Q50" s="196">
        <v>5.17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24.23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119.83</v>
      </c>
      <c r="L51" s="196">
        <v>-93.11</v>
      </c>
      <c r="M51" s="196">
        <v>1.89</v>
      </c>
      <c r="N51" s="196">
        <v>1.87</v>
      </c>
      <c r="O51" s="196">
        <v>2.63</v>
      </c>
      <c r="P51" s="196">
        <v>0.88</v>
      </c>
      <c r="Q51" s="196">
        <v>5.17</v>
      </c>
      <c r="R51" s="196">
        <v>0.67</v>
      </c>
      <c r="S51" s="196">
        <v>11.59</v>
      </c>
      <c r="T51" s="196">
        <v>0</v>
      </c>
      <c r="U51" s="196">
        <v>2.23</v>
      </c>
      <c r="V51" s="196">
        <v>6.21</v>
      </c>
      <c r="W51" s="196">
        <v>0.71</v>
      </c>
      <c r="X51" s="196">
        <v>2.33</v>
      </c>
      <c r="Y51" s="196">
        <v>0</v>
      </c>
      <c r="Z51" s="196">
        <v>4.3899999999999997</v>
      </c>
      <c r="AA51" s="196">
        <v>25.16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24.23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-93.11</v>
      </c>
      <c r="M52" s="196">
        <v>1.89</v>
      </c>
      <c r="N52" s="196">
        <v>1.87</v>
      </c>
      <c r="O52" s="196">
        <v>2.63</v>
      </c>
      <c r="P52" s="196">
        <v>0.88</v>
      </c>
      <c r="Q52" s="196">
        <v>5.17</v>
      </c>
      <c r="R52" s="196">
        <v>1.52</v>
      </c>
      <c r="S52" s="196">
        <v>11.59</v>
      </c>
      <c r="T52" s="196">
        <v>0</v>
      </c>
      <c r="U52" s="196">
        <v>2.23</v>
      </c>
      <c r="V52" s="196">
        <v>6.21</v>
      </c>
      <c r="W52" s="196">
        <v>0.71</v>
      </c>
      <c r="X52" s="196">
        <v>2.33</v>
      </c>
      <c r="Y52" s="196">
        <v>0</v>
      </c>
      <c r="Z52" s="196">
        <v>4.3899999999999997</v>
      </c>
      <c r="AA52" s="196">
        <v>25.16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24.23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-93.11</v>
      </c>
      <c r="M53" s="196">
        <v>1.89</v>
      </c>
      <c r="N53" s="196">
        <v>1.87</v>
      </c>
      <c r="O53" s="196">
        <v>2.63</v>
      </c>
      <c r="P53" s="196">
        <v>0.88</v>
      </c>
      <c r="Q53" s="196">
        <v>5.17</v>
      </c>
      <c r="R53" s="196">
        <v>13.8</v>
      </c>
      <c r="S53" s="196">
        <v>11.59</v>
      </c>
      <c r="T53" s="196">
        <v>0</v>
      </c>
      <c r="U53" s="196">
        <v>2.23</v>
      </c>
      <c r="V53" s="196">
        <v>6.21</v>
      </c>
      <c r="W53" s="196">
        <v>0.71</v>
      </c>
      <c r="X53" s="196">
        <v>2.33</v>
      </c>
      <c r="Y53" s="196">
        <v>0</v>
      </c>
      <c r="Z53" s="196">
        <v>4.3899999999999997</v>
      </c>
      <c r="AA53" s="196">
        <v>25.16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24.23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-94.72</v>
      </c>
      <c r="M54" s="196">
        <v>1.89</v>
      </c>
      <c r="N54" s="196">
        <v>1.87</v>
      </c>
      <c r="O54" s="196">
        <v>2.63</v>
      </c>
      <c r="P54" s="196">
        <v>0.88</v>
      </c>
      <c r="Q54" s="196">
        <v>5.17</v>
      </c>
      <c r="R54" s="196">
        <v>13.8</v>
      </c>
      <c r="S54" s="196">
        <v>11.59</v>
      </c>
      <c r="T54" s="196">
        <v>0</v>
      </c>
      <c r="U54" s="196">
        <v>2.23</v>
      </c>
      <c r="V54" s="196">
        <v>6.21</v>
      </c>
      <c r="W54" s="196">
        <v>0.71</v>
      </c>
      <c r="X54" s="196">
        <v>2.33</v>
      </c>
      <c r="Y54" s="196">
        <v>0</v>
      </c>
      <c r="Z54" s="196">
        <v>4.3899999999999997</v>
      </c>
      <c r="AA54" s="196">
        <v>25.16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24.23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-95.44</v>
      </c>
      <c r="M55" s="196">
        <v>1.89</v>
      </c>
      <c r="N55" s="196">
        <v>1.87</v>
      </c>
      <c r="O55" s="196">
        <v>2.63</v>
      </c>
      <c r="P55" s="196">
        <v>0.88</v>
      </c>
      <c r="Q55" s="196">
        <v>5.17</v>
      </c>
      <c r="R55" s="196">
        <v>13.8</v>
      </c>
      <c r="S55" s="196">
        <v>7.06</v>
      </c>
      <c r="T55" s="196">
        <v>0</v>
      </c>
      <c r="U55" s="196">
        <v>2.23</v>
      </c>
      <c r="V55" s="196">
        <v>6.21</v>
      </c>
      <c r="W55" s="196">
        <v>0.71</v>
      </c>
      <c r="X55" s="196">
        <v>2.33</v>
      </c>
      <c r="Y55" s="196">
        <v>0</v>
      </c>
      <c r="Z55" s="196">
        <v>4.3899999999999997</v>
      </c>
      <c r="AA55" s="196">
        <v>25.16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-96.3</v>
      </c>
      <c r="M56" s="196">
        <v>1.89</v>
      </c>
      <c r="N56" s="196">
        <v>1.87</v>
      </c>
      <c r="O56" s="196">
        <v>2.63</v>
      </c>
      <c r="P56" s="196">
        <v>0.88</v>
      </c>
      <c r="Q56" s="196">
        <v>5.17</v>
      </c>
      <c r="R56" s="196">
        <v>13.8</v>
      </c>
      <c r="S56" s="196">
        <v>8.69</v>
      </c>
      <c r="T56" s="196">
        <v>0</v>
      </c>
      <c r="U56" s="196">
        <v>2.23</v>
      </c>
      <c r="V56" s="196">
        <v>6.21</v>
      </c>
      <c r="W56" s="196">
        <v>0.71</v>
      </c>
      <c r="X56" s="196">
        <v>2.33</v>
      </c>
      <c r="Y56" s="196">
        <v>0</v>
      </c>
      <c r="Z56" s="196">
        <v>4.3899999999999997</v>
      </c>
      <c r="AA56" s="196">
        <v>25.16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119.82</v>
      </c>
      <c r="L57" s="196">
        <v>-96.3</v>
      </c>
      <c r="M57" s="196">
        <v>1.89</v>
      </c>
      <c r="N57" s="196">
        <v>1.87</v>
      </c>
      <c r="O57" s="196">
        <v>2.63</v>
      </c>
      <c r="P57" s="196">
        <v>0.88</v>
      </c>
      <c r="Q57" s="196">
        <v>5.17</v>
      </c>
      <c r="R57" s="196">
        <v>13.8</v>
      </c>
      <c r="S57" s="196">
        <v>11.38</v>
      </c>
      <c r="T57" s="196">
        <v>0</v>
      </c>
      <c r="U57" s="196">
        <v>2.23</v>
      </c>
      <c r="V57" s="196">
        <v>6.21</v>
      </c>
      <c r="W57" s="196">
        <v>0.71</v>
      </c>
      <c r="X57" s="196">
        <v>2.33</v>
      </c>
      <c r="Y57" s="196">
        <v>0</v>
      </c>
      <c r="Z57" s="196">
        <v>4.3899999999999997</v>
      </c>
      <c r="AA57" s="196">
        <v>25.16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119.82</v>
      </c>
      <c r="L58" s="196">
        <v>-96.3</v>
      </c>
      <c r="M58" s="196">
        <v>1.89</v>
      </c>
      <c r="N58" s="196">
        <v>1.87</v>
      </c>
      <c r="O58" s="196">
        <v>2.63</v>
      </c>
      <c r="P58" s="196">
        <v>0.88</v>
      </c>
      <c r="Q58" s="196">
        <v>5.17</v>
      </c>
      <c r="R58" s="196">
        <v>13.8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0.71</v>
      </c>
      <c r="X58" s="196">
        <v>2.33</v>
      </c>
      <c r="Y58" s="196">
        <v>0</v>
      </c>
      <c r="Z58" s="196">
        <v>4.3899999999999997</v>
      </c>
      <c r="AA58" s="196">
        <v>25.16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119.82</v>
      </c>
      <c r="L59" s="196">
        <v>-96.3</v>
      </c>
      <c r="M59" s="196">
        <v>1.89</v>
      </c>
      <c r="N59" s="196">
        <v>1.87</v>
      </c>
      <c r="O59" s="196">
        <v>2.63</v>
      </c>
      <c r="P59" s="196">
        <v>0.88</v>
      </c>
      <c r="Q59" s="196">
        <v>5.17</v>
      </c>
      <c r="R59" s="196">
        <v>13.8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0.71</v>
      </c>
      <c r="X59" s="196">
        <v>2.33</v>
      </c>
      <c r="Y59" s="196">
        <v>0</v>
      </c>
      <c r="Z59" s="196">
        <v>4.3899999999999997</v>
      </c>
      <c r="AA59" s="196">
        <v>25.16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119.82</v>
      </c>
      <c r="L60" s="196">
        <v>-96.3</v>
      </c>
      <c r="M60" s="196">
        <v>1.89</v>
      </c>
      <c r="N60" s="196">
        <v>1.87</v>
      </c>
      <c r="O60" s="196">
        <v>2.63</v>
      </c>
      <c r="P60" s="196">
        <v>0.88</v>
      </c>
      <c r="Q60" s="196">
        <v>5.17</v>
      </c>
      <c r="R60" s="196">
        <v>0.67</v>
      </c>
      <c r="S60" s="196">
        <v>11.59</v>
      </c>
      <c r="T60" s="196">
        <v>0</v>
      </c>
      <c r="U60" s="196">
        <v>2.23</v>
      </c>
      <c r="V60" s="196">
        <v>0.32</v>
      </c>
      <c r="W60" s="196">
        <v>0.71</v>
      </c>
      <c r="X60" s="196">
        <v>2.33</v>
      </c>
      <c r="Y60" s="196">
        <v>0</v>
      </c>
      <c r="Z60" s="196">
        <v>4.3899999999999997</v>
      </c>
      <c r="AA60" s="196">
        <v>25.16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119.82</v>
      </c>
      <c r="L61" s="196">
        <v>-96.3</v>
      </c>
      <c r="M61" s="196">
        <v>1.89</v>
      </c>
      <c r="N61" s="196">
        <v>1.87</v>
      </c>
      <c r="O61" s="196">
        <v>2.63</v>
      </c>
      <c r="P61" s="196">
        <v>0.88</v>
      </c>
      <c r="Q61" s="196">
        <v>5.17</v>
      </c>
      <c r="R61" s="196">
        <v>0.67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119.82</v>
      </c>
      <c r="L62" s="196">
        <v>-96.3</v>
      </c>
      <c r="M62" s="196">
        <v>1.89</v>
      </c>
      <c r="N62" s="196">
        <v>1.87</v>
      </c>
      <c r="O62" s="196">
        <v>2.63</v>
      </c>
      <c r="P62" s="196">
        <v>0.88</v>
      </c>
      <c r="Q62" s="196">
        <v>5.17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119.82</v>
      </c>
      <c r="L63" s="196">
        <v>-96.3</v>
      </c>
      <c r="M63" s="196">
        <v>1.89</v>
      </c>
      <c r="N63" s="196">
        <v>1.87</v>
      </c>
      <c r="O63" s="196">
        <v>2.63</v>
      </c>
      <c r="P63" s="196">
        <v>0.88</v>
      </c>
      <c r="Q63" s="196">
        <v>5.17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119.82</v>
      </c>
      <c r="L64" s="196">
        <v>-96.3</v>
      </c>
      <c r="M64" s="196">
        <v>1.89</v>
      </c>
      <c r="N64" s="196">
        <v>1.87</v>
      </c>
      <c r="O64" s="196">
        <v>2.63</v>
      </c>
      <c r="P64" s="196">
        <v>0.88</v>
      </c>
      <c r="Q64" s="196">
        <v>5.17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119.82</v>
      </c>
      <c r="L65" s="196">
        <v>-95.44</v>
      </c>
      <c r="M65" s="196">
        <v>1.89</v>
      </c>
      <c r="N65" s="196">
        <v>1.87</v>
      </c>
      <c r="O65" s="196">
        <v>2.63</v>
      </c>
      <c r="P65" s="196">
        <v>0.88</v>
      </c>
      <c r="Q65" s="196">
        <v>5.17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119.82</v>
      </c>
      <c r="L66" s="196">
        <v>-95.44</v>
      </c>
      <c r="M66" s="196">
        <v>1.89</v>
      </c>
      <c r="N66" s="196">
        <v>1.87</v>
      </c>
      <c r="O66" s="196">
        <v>2.63</v>
      </c>
      <c r="P66" s="196">
        <v>0.88</v>
      </c>
      <c r="Q66" s="196">
        <v>5.17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17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119.82</v>
      </c>
      <c r="L67" s="196">
        <v>-95.44</v>
      </c>
      <c r="M67" s="196">
        <v>1.89</v>
      </c>
      <c r="N67" s="196">
        <v>1.87</v>
      </c>
      <c r="O67" s="196">
        <v>2.63</v>
      </c>
      <c r="P67" s="196">
        <v>0.88</v>
      </c>
      <c r="Q67" s="196">
        <v>5.17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85.18</v>
      </c>
      <c r="L68" s="196">
        <v>-94.72</v>
      </c>
      <c r="M68" s="196">
        <v>1.89</v>
      </c>
      <c r="N68" s="196">
        <v>1.87</v>
      </c>
      <c r="O68" s="196">
        <v>2.63</v>
      </c>
      <c r="P68" s="196">
        <v>0.88</v>
      </c>
      <c r="Q68" s="196">
        <v>5.17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17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81.260000000000005</v>
      </c>
      <c r="L69" s="196">
        <v>-94.72</v>
      </c>
      <c r="M69" s="196">
        <v>1.89</v>
      </c>
      <c r="N69" s="196">
        <v>1.87</v>
      </c>
      <c r="O69" s="196">
        <v>2.63</v>
      </c>
      <c r="P69" s="196">
        <v>0.88</v>
      </c>
      <c r="Q69" s="196">
        <v>5.17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19.71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81.260000000000005</v>
      </c>
      <c r="L70" s="196">
        <v>-93.72</v>
      </c>
      <c r="M70" s="196">
        <v>1.89</v>
      </c>
      <c r="N70" s="196">
        <v>1.87</v>
      </c>
      <c r="O70" s="196">
        <v>2.63</v>
      </c>
      <c r="P70" s="196">
        <v>0.88</v>
      </c>
      <c r="Q70" s="196">
        <v>5.17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19.71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81.260000000000005</v>
      </c>
      <c r="L71" s="196">
        <v>-92.07</v>
      </c>
      <c r="M71" s="196">
        <v>1.89</v>
      </c>
      <c r="N71" s="196">
        <v>1.87</v>
      </c>
      <c r="O71" s="196">
        <v>2.63</v>
      </c>
      <c r="P71" s="196">
        <v>0.88</v>
      </c>
      <c r="Q71" s="196">
        <v>2.81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0.32</v>
      </c>
      <c r="W71" s="196">
        <v>0.71</v>
      </c>
      <c r="X71" s="196">
        <v>2.33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22.88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119.83</v>
      </c>
      <c r="L72" s="196">
        <v>-92.07</v>
      </c>
      <c r="M72" s="196">
        <v>1.89</v>
      </c>
      <c r="N72" s="196">
        <v>1.87</v>
      </c>
      <c r="O72" s="196">
        <v>2.63</v>
      </c>
      <c r="P72" s="196">
        <v>0.88</v>
      </c>
      <c r="Q72" s="196">
        <v>2.81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0.32</v>
      </c>
      <c r="W72" s="196">
        <v>0.71</v>
      </c>
      <c r="X72" s="196">
        <v>2.33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22.88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119.83</v>
      </c>
      <c r="L73" s="196">
        <v>-92.07</v>
      </c>
      <c r="M73" s="196">
        <v>1.89</v>
      </c>
      <c r="N73" s="196">
        <v>1.87</v>
      </c>
      <c r="O73" s="196">
        <v>2.63</v>
      </c>
      <c r="P73" s="196">
        <v>0.88</v>
      </c>
      <c r="Q73" s="196">
        <v>2.81</v>
      </c>
      <c r="R73" s="196">
        <v>0.67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0.71</v>
      </c>
      <c r="X73" s="196">
        <v>2.33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119.83</v>
      </c>
      <c r="L74" s="196">
        <v>-91.71</v>
      </c>
      <c r="M74" s="196">
        <v>1.89</v>
      </c>
      <c r="N74" s="196">
        <v>1.87</v>
      </c>
      <c r="O74" s="196">
        <v>2.63</v>
      </c>
      <c r="P74" s="196">
        <v>0.88</v>
      </c>
      <c r="Q74" s="196">
        <v>2.81</v>
      </c>
      <c r="R74" s="196">
        <v>0.67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0.71</v>
      </c>
      <c r="X74" s="196">
        <v>2.33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119.83</v>
      </c>
      <c r="L75" s="196">
        <v>-93.07</v>
      </c>
      <c r="M75" s="196">
        <v>1.89</v>
      </c>
      <c r="N75" s="196">
        <v>1.87</v>
      </c>
      <c r="O75" s="196">
        <v>2.63</v>
      </c>
      <c r="P75" s="196">
        <v>0.88</v>
      </c>
      <c r="Q75" s="196">
        <v>3.41</v>
      </c>
      <c r="R75" s="196">
        <v>0.67</v>
      </c>
      <c r="S75" s="196">
        <v>11.28</v>
      </c>
      <c r="T75" s="196">
        <v>0</v>
      </c>
      <c r="U75" s="196">
        <v>2.23</v>
      </c>
      <c r="V75" s="196">
        <v>0.32</v>
      </c>
      <c r="W75" s="196">
        <v>0.71</v>
      </c>
      <c r="X75" s="196">
        <v>2.33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119.82</v>
      </c>
      <c r="L76" s="196">
        <v>-93.07</v>
      </c>
      <c r="M76" s="196">
        <v>1.89</v>
      </c>
      <c r="N76" s="196">
        <v>1.87</v>
      </c>
      <c r="O76" s="196">
        <v>2.63</v>
      </c>
      <c r="P76" s="196">
        <v>0.88</v>
      </c>
      <c r="Q76" s="196">
        <v>3.41</v>
      </c>
      <c r="R76" s="196">
        <v>0.67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0.71</v>
      </c>
      <c r="X76" s="196">
        <v>2.33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119.83</v>
      </c>
      <c r="L77" s="196">
        <v>-93.07</v>
      </c>
      <c r="M77" s="196">
        <v>1.89</v>
      </c>
      <c r="N77" s="196">
        <v>1.87</v>
      </c>
      <c r="O77" s="196">
        <v>2.63</v>
      </c>
      <c r="P77" s="196">
        <v>0.88</v>
      </c>
      <c r="Q77" s="196">
        <v>4.38</v>
      </c>
      <c r="R77" s="196">
        <v>0.67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0.71</v>
      </c>
      <c r="X77" s="196">
        <v>2.33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22.88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119.82</v>
      </c>
      <c r="L78" s="196">
        <v>-93.07</v>
      </c>
      <c r="M78" s="196">
        <v>1.89</v>
      </c>
      <c r="N78" s="196">
        <v>1.87</v>
      </c>
      <c r="O78" s="196">
        <v>2.63</v>
      </c>
      <c r="P78" s="196">
        <v>0.88</v>
      </c>
      <c r="Q78" s="196">
        <v>4.38</v>
      </c>
      <c r="R78" s="196">
        <v>0.67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0.71</v>
      </c>
      <c r="X78" s="196">
        <v>2.33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19.91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91.73</v>
      </c>
      <c r="L79" s="196">
        <v>-93.07</v>
      </c>
      <c r="M79" s="196">
        <v>1.89</v>
      </c>
      <c r="N79" s="196">
        <v>1.87</v>
      </c>
      <c r="O79" s="196">
        <v>2.63</v>
      </c>
      <c r="P79" s="196">
        <v>0.88</v>
      </c>
      <c r="Q79" s="196">
        <v>4.38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0.64</v>
      </c>
      <c r="X79" s="196">
        <v>2.33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17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49.45</v>
      </c>
      <c r="L80" s="196">
        <v>-93.07</v>
      </c>
      <c r="M80" s="196">
        <v>1.89</v>
      </c>
      <c r="N80" s="196">
        <v>1.87</v>
      </c>
      <c r="O80" s="196">
        <v>2.63</v>
      </c>
      <c r="P80" s="196">
        <v>0.88</v>
      </c>
      <c r="Q80" s="196">
        <v>4.38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0.64</v>
      </c>
      <c r="X80" s="196">
        <v>2.33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17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48.38</v>
      </c>
      <c r="L81" s="196">
        <v>-94.11</v>
      </c>
      <c r="M81" s="196">
        <v>1.89</v>
      </c>
      <c r="N81" s="196">
        <v>1.87</v>
      </c>
      <c r="O81" s="196">
        <v>2.63</v>
      </c>
      <c r="P81" s="196">
        <v>0.88</v>
      </c>
      <c r="Q81" s="196">
        <v>4.38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0.64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17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46.56</v>
      </c>
      <c r="L82" s="196">
        <v>-94.83</v>
      </c>
      <c r="M82" s="196">
        <v>1.89</v>
      </c>
      <c r="N82" s="196">
        <v>1.87</v>
      </c>
      <c r="O82" s="196">
        <v>2.63</v>
      </c>
      <c r="P82" s="196">
        <v>0.88</v>
      </c>
      <c r="Q82" s="196">
        <v>4.38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0.64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17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49.45</v>
      </c>
      <c r="L83" s="196">
        <v>-95.44</v>
      </c>
      <c r="M83" s="196">
        <v>1.89</v>
      </c>
      <c r="N83" s="196">
        <v>1.87</v>
      </c>
      <c r="O83" s="196">
        <v>2.63</v>
      </c>
      <c r="P83" s="196">
        <v>0.88</v>
      </c>
      <c r="Q83" s="196">
        <v>4.38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0.64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17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48.96</v>
      </c>
      <c r="L84" s="196">
        <v>-95.58</v>
      </c>
      <c r="M84" s="196">
        <v>1.89</v>
      </c>
      <c r="N84" s="196">
        <v>1.87</v>
      </c>
      <c r="O84" s="196">
        <v>2.63</v>
      </c>
      <c r="P84" s="196">
        <v>0.88</v>
      </c>
      <c r="Q84" s="196">
        <v>4.38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0.64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17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53.3</v>
      </c>
      <c r="L85" s="196">
        <v>-96.3</v>
      </c>
      <c r="M85" s="196">
        <v>1.89</v>
      </c>
      <c r="N85" s="196">
        <v>1.87</v>
      </c>
      <c r="O85" s="196">
        <v>2.63</v>
      </c>
      <c r="P85" s="196">
        <v>0.88</v>
      </c>
      <c r="Q85" s="196">
        <v>4.38</v>
      </c>
      <c r="R85" s="196">
        <v>0.67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0.64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17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36.909999999999997</v>
      </c>
      <c r="L86" s="196">
        <v>-96.3</v>
      </c>
      <c r="M86" s="196">
        <v>1.89</v>
      </c>
      <c r="N86" s="196">
        <v>1.87</v>
      </c>
      <c r="O86" s="196">
        <v>2.63</v>
      </c>
      <c r="P86" s="196">
        <v>0.88</v>
      </c>
      <c r="Q86" s="196">
        <v>4.38</v>
      </c>
      <c r="R86" s="196">
        <v>0.67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0.64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17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21.48</v>
      </c>
      <c r="L87" s="196">
        <v>-96.3</v>
      </c>
      <c r="M87" s="196">
        <v>1.89</v>
      </c>
      <c r="N87" s="196">
        <v>1.87</v>
      </c>
      <c r="O87" s="196">
        <v>2.63</v>
      </c>
      <c r="P87" s="196">
        <v>0.88</v>
      </c>
      <c r="Q87" s="196">
        <v>4.38</v>
      </c>
      <c r="R87" s="196">
        <v>0.67</v>
      </c>
      <c r="S87" s="196">
        <v>11.59</v>
      </c>
      <c r="T87" s="196">
        <v>0</v>
      </c>
      <c r="U87" s="196">
        <v>2.23</v>
      </c>
      <c r="V87" s="196">
        <v>0.32</v>
      </c>
      <c r="W87" s="196">
        <v>0.64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14.07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13.77</v>
      </c>
      <c r="L88" s="196">
        <v>-96.3</v>
      </c>
      <c r="M88" s="196">
        <v>1.89</v>
      </c>
      <c r="N88" s="196">
        <v>1.87</v>
      </c>
      <c r="O88" s="196">
        <v>2.63</v>
      </c>
      <c r="P88" s="196">
        <v>0.88</v>
      </c>
      <c r="Q88" s="196">
        <v>4.38</v>
      </c>
      <c r="R88" s="196">
        <v>0.67</v>
      </c>
      <c r="S88" s="196">
        <v>11.59</v>
      </c>
      <c r="T88" s="196">
        <v>0</v>
      </c>
      <c r="U88" s="196">
        <v>2.23</v>
      </c>
      <c r="V88" s="196">
        <v>0.32</v>
      </c>
      <c r="W88" s="196">
        <v>0.64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14.07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25.34</v>
      </c>
      <c r="L89" s="196">
        <v>-96.3</v>
      </c>
      <c r="M89" s="196">
        <v>1.89</v>
      </c>
      <c r="N89" s="196">
        <v>1.87</v>
      </c>
      <c r="O89" s="196">
        <v>2.63</v>
      </c>
      <c r="P89" s="196">
        <v>0.88</v>
      </c>
      <c r="Q89" s="196">
        <v>4.38</v>
      </c>
      <c r="R89" s="196">
        <v>0.67</v>
      </c>
      <c r="S89" s="196">
        <v>11.59</v>
      </c>
      <c r="T89" s="196">
        <v>0</v>
      </c>
      <c r="U89" s="196">
        <v>2.23</v>
      </c>
      <c r="V89" s="196">
        <v>0.33</v>
      </c>
      <c r="W89" s="196">
        <v>0.64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14.07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43.66</v>
      </c>
      <c r="L90" s="196">
        <v>-96.3</v>
      </c>
      <c r="M90" s="196">
        <v>1.89</v>
      </c>
      <c r="N90" s="196">
        <v>1.87</v>
      </c>
      <c r="O90" s="196">
        <v>2.63</v>
      </c>
      <c r="P90" s="196">
        <v>0.88</v>
      </c>
      <c r="Q90" s="196">
        <v>4.38</v>
      </c>
      <c r="R90" s="196">
        <v>0.67</v>
      </c>
      <c r="S90" s="196">
        <v>11.59</v>
      </c>
      <c r="T90" s="196">
        <v>0</v>
      </c>
      <c r="U90" s="196">
        <v>2.23</v>
      </c>
      <c r="V90" s="196">
        <v>0.33</v>
      </c>
      <c r="W90" s="196">
        <v>0.64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14.07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27.18</v>
      </c>
      <c r="L91" s="196">
        <v>-96.3</v>
      </c>
      <c r="M91" s="196">
        <v>1.89</v>
      </c>
      <c r="N91" s="196">
        <v>1.87</v>
      </c>
      <c r="O91" s="196">
        <v>2.63</v>
      </c>
      <c r="P91" s="196">
        <v>0.88</v>
      </c>
      <c r="Q91" s="196">
        <v>4.38</v>
      </c>
      <c r="R91" s="196">
        <v>0.67</v>
      </c>
      <c r="S91" s="196">
        <v>11.59</v>
      </c>
      <c r="T91" s="196">
        <v>0</v>
      </c>
      <c r="U91" s="196">
        <v>2.23</v>
      </c>
      <c r="V91" s="196">
        <v>0.33</v>
      </c>
      <c r="W91" s="196">
        <v>0.64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47.6</v>
      </c>
      <c r="L92" s="196">
        <v>-96.3</v>
      </c>
      <c r="M92" s="196">
        <v>1.89</v>
      </c>
      <c r="N92" s="196">
        <v>1.87</v>
      </c>
      <c r="O92" s="196">
        <v>2.63</v>
      </c>
      <c r="P92" s="196">
        <v>0.88</v>
      </c>
      <c r="Q92" s="196">
        <v>4.38</v>
      </c>
      <c r="R92" s="196">
        <v>0.67</v>
      </c>
      <c r="S92" s="196">
        <v>11.59</v>
      </c>
      <c r="T92" s="196">
        <v>0</v>
      </c>
      <c r="U92" s="196">
        <v>2.23</v>
      </c>
      <c r="V92" s="196">
        <v>0.33</v>
      </c>
      <c r="W92" s="196">
        <v>0.64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92.83</v>
      </c>
      <c r="L93" s="196">
        <v>-96.3</v>
      </c>
      <c r="M93" s="196">
        <v>1.89</v>
      </c>
      <c r="N93" s="196">
        <v>1.87</v>
      </c>
      <c r="O93" s="196">
        <v>2.63</v>
      </c>
      <c r="P93" s="196">
        <v>0.88</v>
      </c>
      <c r="Q93" s="196">
        <v>4.38</v>
      </c>
      <c r="R93" s="196">
        <v>0.67</v>
      </c>
      <c r="S93" s="196">
        <v>11.59</v>
      </c>
      <c r="T93" s="196">
        <v>0</v>
      </c>
      <c r="U93" s="196">
        <v>2.23</v>
      </c>
      <c r="V93" s="196">
        <v>0.32</v>
      </c>
      <c r="W93" s="196">
        <v>0.64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119.82</v>
      </c>
      <c r="L94" s="196">
        <v>-96.3</v>
      </c>
      <c r="M94" s="196">
        <v>1.89</v>
      </c>
      <c r="N94" s="196">
        <v>1.87</v>
      </c>
      <c r="O94" s="196">
        <v>2.63</v>
      </c>
      <c r="P94" s="196">
        <v>0.88</v>
      </c>
      <c r="Q94" s="196">
        <v>4.38</v>
      </c>
      <c r="R94" s="196">
        <v>0.67</v>
      </c>
      <c r="S94" s="196">
        <v>11.59</v>
      </c>
      <c r="T94" s="196">
        <v>0</v>
      </c>
      <c r="U94" s="196">
        <v>2.23</v>
      </c>
      <c r="V94" s="196">
        <v>0.32</v>
      </c>
      <c r="W94" s="196">
        <v>0.64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119.82</v>
      </c>
      <c r="L95" s="196">
        <v>-96.3</v>
      </c>
      <c r="M95" s="196">
        <v>1.89</v>
      </c>
      <c r="N95" s="196">
        <v>1.87</v>
      </c>
      <c r="O95" s="196">
        <v>2.63</v>
      </c>
      <c r="P95" s="196">
        <v>0.88</v>
      </c>
      <c r="Q95" s="196">
        <v>4.38</v>
      </c>
      <c r="R95" s="196">
        <v>13.8</v>
      </c>
      <c r="S95" s="196">
        <v>11.59</v>
      </c>
      <c r="T95" s="196">
        <v>0</v>
      </c>
      <c r="U95" s="196">
        <v>2.23</v>
      </c>
      <c r="V95" s="196">
        <v>6.21</v>
      </c>
      <c r="W95" s="196">
        <v>1.44</v>
      </c>
      <c r="X95" s="196">
        <v>2.33</v>
      </c>
      <c r="Y95" s="196">
        <v>0</v>
      </c>
      <c r="Z95" s="196">
        <v>35.46</v>
      </c>
      <c r="AA95" s="196">
        <v>20.34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119.82</v>
      </c>
      <c r="L96" s="196">
        <v>-96.3</v>
      </c>
      <c r="M96" s="196">
        <v>1.89</v>
      </c>
      <c r="N96" s="196">
        <v>1.87</v>
      </c>
      <c r="O96" s="196">
        <v>2.63</v>
      </c>
      <c r="P96" s="196">
        <v>0.88</v>
      </c>
      <c r="Q96" s="196">
        <v>4.38</v>
      </c>
      <c r="R96" s="196">
        <v>13.8</v>
      </c>
      <c r="S96" s="196">
        <v>11.59</v>
      </c>
      <c r="T96" s="196">
        <v>0</v>
      </c>
      <c r="U96" s="196">
        <v>2.23</v>
      </c>
      <c r="V96" s="196">
        <v>6.21</v>
      </c>
      <c r="W96" s="196">
        <v>0</v>
      </c>
      <c r="X96" s="196">
        <v>2.33</v>
      </c>
      <c r="Y96" s="196">
        <v>0</v>
      </c>
      <c r="Z96" s="196">
        <v>54.74</v>
      </c>
      <c r="AA96" s="196">
        <v>25.16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119.82</v>
      </c>
      <c r="L97" s="196">
        <v>-96.3</v>
      </c>
      <c r="M97" s="196">
        <v>1.89</v>
      </c>
      <c r="N97" s="196">
        <v>1.87</v>
      </c>
      <c r="O97" s="196">
        <v>2.63</v>
      </c>
      <c r="P97" s="196">
        <v>0.88</v>
      </c>
      <c r="Q97" s="196">
        <v>4.38</v>
      </c>
      <c r="R97" s="196">
        <v>13.8</v>
      </c>
      <c r="S97" s="196">
        <v>11.59</v>
      </c>
      <c r="T97" s="196">
        <v>0</v>
      </c>
      <c r="U97" s="196">
        <v>2.23</v>
      </c>
      <c r="V97" s="196">
        <v>6.21</v>
      </c>
      <c r="W97" s="196">
        <v>0</v>
      </c>
      <c r="X97" s="196">
        <v>24.79</v>
      </c>
      <c r="Y97" s="196">
        <v>0</v>
      </c>
      <c r="Z97" s="196">
        <v>64.38</v>
      </c>
      <c r="AA97" s="196">
        <v>25.16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119.82</v>
      </c>
      <c r="L98" s="196">
        <v>-96.3</v>
      </c>
      <c r="M98" s="196">
        <v>1.89</v>
      </c>
      <c r="N98" s="196">
        <v>1.87</v>
      </c>
      <c r="O98" s="196">
        <v>2.63</v>
      </c>
      <c r="P98" s="196">
        <v>0.88</v>
      </c>
      <c r="Q98" s="196">
        <v>4.38</v>
      </c>
      <c r="R98" s="196">
        <v>13.8</v>
      </c>
      <c r="S98" s="196">
        <v>11.59</v>
      </c>
      <c r="T98" s="196">
        <v>0</v>
      </c>
      <c r="U98" s="196">
        <v>2.23</v>
      </c>
      <c r="V98" s="196">
        <v>6.21</v>
      </c>
      <c r="W98" s="196">
        <v>0</v>
      </c>
      <c r="X98" s="196">
        <v>50.33</v>
      </c>
      <c r="Y98" s="196">
        <v>0</v>
      </c>
      <c r="Z98" s="196">
        <v>64.38</v>
      </c>
      <c r="AA98" s="196">
        <v>25.16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1.9368474999999996</v>
      </c>
      <c r="L99">
        <f t="shared" si="0"/>
        <v>-2.4003799999999966</v>
      </c>
      <c r="M99">
        <f t="shared" si="0"/>
        <v>0.12190499999999972</v>
      </c>
      <c r="N99">
        <f t="shared" si="0"/>
        <v>0.11869500000000009</v>
      </c>
      <c r="O99">
        <f t="shared" si="0"/>
        <v>0.17424249999999994</v>
      </c>
      <c r="P99">
        <f t="shared" si="0"/>
        <v>4.8239999999999908E-2</v>
      </c>
      <c r="Q99">
        <f t="shared" si="0"/>
        <v>0.11649499999999999</v>
      </c>
      <c r="R99">
        <f t="shared" si="0"/>
        <v>0.12548500000000029</v>
      </c>
      <c r="S99">
        <f t="shared" si="0"/>
        <v>0.27617250000000004</v>
      </c>
      <c r="T99">
        <f t="shared" si="0"/>
        <v>0</v>
      </c>
      <c r="U99">
        <f t="shared" si="0"/>
        <v>5.3519999999999915E-2</v>
      </c>
      <c r="V99">
        <f t="shared" si="0"/>
        <v>5.6292499999999933E-2</v>
      </c>
      <c r="W99">
        <f t="shared" si="0"/>
        <v>8.0939999999999665E-2</v>
      </c>
      <c r="X99">
        <f t="shared" si="0"/>
        <v>0.29974999999999963</v>
      </c>
      <c r="Y99">
        <f t="shared" si="0"/>
        <v>0</v>
      </c>
      <c r="Z99">
        <f t="shared" si="0"/>
        <v>0.45463750000000175</v>
      </c>
      <c r="AA99">
        <f t="shared" si="0"/>
        <v>0.24623499999999934</v>
      </c>
      <c r="AB99">
        <f t="shared" si="0"/>
        <v>0</v>
      </c>
      <c r="AC99">
        <f t="shared" si="0"/>
        <v>4.5855000000000048E-2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0.43949249999999979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0.33760000000000007</v>
      </c>
      <c r="AS99">
        <f t="shared" si="1"/>
        <v>0.57244000000000006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41.59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11.88</v>
      </c>
      <c r="V3" s="196">
        <v>5.27</v>
      </c>
      <c r="W3" s="196">
        <v>6.67</v>
      </c>
      <c r="X3" s="196">
        <v>19.47</v>
      </c>
      <c r="Y3" s="196">
        <v>0</v>
      </c>
      <c r="Z3" s="196">
        <v>41.76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41.59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11.88</v>
      </c>
      <c r="V4" s="196">
        <v>5.27</v>
      </c>
      <c r="W4" s="196">
        <v>6.67</v>
      </c>
      <c r="X4" s="196">
        <v>20.11</v>
      </c>
      <c r="Y4" s="196">
        <v>0</v>
      </c>
      <c r="Z4" s="196">
        <v>41.76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41.59</v>
      </c>
      <c r="L5" s="196">
        <v>43.23</v>
      </c>
      <c r="M5" s="196">
        <v>0</v>
      </c>
      <c r="N5" s="196">
        <v>1.0900000000000001</v>
      </c>
      <c r="O5" s="196">
        <v>0</v>
      </c>
      <c r="P5" s="196">
        <v>2.19</v>
      </c>
      <c r="Q5" s="196">
        <v>3.29</v>
      </c>
      <c r="R5" s="196">
        <v>5.95</v>
      </c>
      <c r="S5" s="196">
        <v>3.81</v>
      </c>
      <c r="T5" s="196">
        <v>0</v>
      </c>
      <c r="U5" s="196">
        <v>11.88</v>
      </c>
      <c r="V5" s="196">
        <v>5.27</v>
      </c>
      <c r="W5" s="196">
        <v>6.67</v>
      </c>
      <c r="X5" s="196">
        <v>20.11</v>
      </c>
      <c r="Y5" s="196">
        <v>0</v>
      </c>
      <c r="Z5" s="196">
        <v>41.76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41.59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2.19</v>
      </c>
      <c r="Q6" s="196">
        <v>3.29</v>
      </c>
      <c r="R6" s="196">
        <v>5.95</v>
      </c>
      <c r="S6" s="196">
        <v>3.81</v>
      </c>
      <c r="T6" s="196">
        <v>0</v>
      </c>
      <c r="U6" s="196">
        <v>11.88</v>
      </c>
      <c r="V6" s="196">
        <v>5.27</v>
      </c>
      <c r="W6" s="196">
        <v>6.67</v>
      </c>
      <c r="X6" s="196">
        <v>20.11</v>
      </c>
      <c r="Y6" s="196">
        <v>0</v>
      </c>
      <c r="Z6" s="196">
        <v>41.76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35.36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2.19</v>
      </c>
      <c r="Q7" s="196">
        <v>3.29</v>
      </c>
      <c r="R7" s="196">
        <v>5.95</v>
      </c>
      <c r="S7" s="196">
        <v>3.81</v>
      </c>
      <c r="T7" s="196">
        <v>0</v>
      </c>
      <c r="U7" s="196">
        <v>11.88</v>
      </c>
      <c r="V7" s="196">
        <v>5.27</v>
      </c>
      <c r="W7" s="196">
        <v>6.67</v>
      </c>
      <c r="X7" s="196">
        <v>20.11</v>
      </c>
      <c r="Y7" s="196">
        <v>0</v>
      </c>
      <c r="Z7" s="196">
        <v>41.76</v>
      </c>
      <c r="AA7" s="196">
        <v>13.27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35.36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2.19</v>
      </c>
      <c r="Q8" s="196">
        <v>3.29</v>
      </c>
      <c r="R8" s="196">
        <v>5.77</v>
      </c>
      <c r="S8" s="196">
        <v>3.81</v>
      </c>
      <c r="T8" s="196">
        <v>0</v>
      </c>
      <c r="U8" s="196">
        <v>11.88</v>
      </c>
      <c r="V8" s="196">
        <v>5.27</v>
      </c>
      <c r="W8" s="196">
        <v>6.67</v>
      </c>
      <c r="X8" s="196">
        <v>20.12</v>
      </c>
      <c r="Y8" s="196">
        <v>0</v>
      </c>
      <c r="Z8" s="196">
        <v>41.76</v>
      </c>
      <c r="AA8" s="196">
        <v>13.27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35.83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2.19</v>
      </c>
      <c r="Q9" s="196">
        <v>3.29</v>
      </c>
      <c r="R9" s="196">
        <v>5.95</v>
      </c>
      <c r="S9" s="196">
        <v>3.81</v>
      </c>
      <c r="T9" s="196">
        <v>0</v>
      </c>
      <c r="U9" s="196">
        <v>11.88</v>
      </c>
      <c r="V9" s="196">
        <v>5.27</v>
      </c>
      <c r="W9" s="196">
        <v>6.67</v>
      </c>
      <c r="X9" s="196">
        <v>20.12</v>
      </c>
      <c r="Y9" s="196">
        <v>0</v>
      </c>
      <c r="Z9" s="196">
        <v>41.76</v>
      </c>
      <c r="AA9" s="196">
        <v>13.27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35.83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2.19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11.88</v>
      </c>
      <c r="V10" s="196">
        <v>5.27</v>
      </c>
      <c r="W10" s="196">
        <v>6.67</v>
      </c>
      <c r="X10" s="196">
        <v>20.12</v>
      </c>
      <c r="Y10" s="196">
        <v>0</v>
      </c>
      <c r="Z10" s="196">
        <v>41.76</v>
      </c>
      <c r="AA10" s="196">
        <v>13.27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35.83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2.19</v>
      </c>
      <c r="Q11" s="196">
        <v>3.29</v>
      </c>
      <c r="R11" s="196">
        <v>5.95</v>
      </c>
      <c r="S11" s="196">
        <v>3.81</v>
      </c>
      <c r="T11" s="196">
        <v>0</v>
      </c>
      <c r="U11" s="196">
        <v>11.88</v>
      </c>
      <c r="V11" s="196">
        <v>5.27</v>
      </c>
      <c r="W11" s="196">
        <v>6.67</v>
      </c>
      <c r="X11" s="196">
        <v>20.12</v>
      </c>
      <c r="Y11" s="196">
        <v>0</v>
      </c>
      <c r="Z11" s="196">
        <v>41.76</v>
      </c>
      <c r="AA11" s="196">
        <v>13.27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35.83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2.19</v>
      </c>
      <c r="Q12" s="196">
        <v>3.29</v>
      </c>
      <c r="R12" s="196">
        <v>5.95</v>
      </c>
      <c r="S12" s="196">
        <v>3.81</v>
      </c>
      <c r="T12" s="196">
        <v>0</v>
      </c>
      <c r="U12" s="196">
        <v>11.88</v>
      </c>
      <c r="V12" s="196">
        <v>5.27</v>
      </c>
      <c r="W12" s="196">
        <v>6.67</v>
      </c>
      <c r="X12" s="196">
        <v>20.12</v>
      </c>
      <c r="Y12" s="196">
        <v>0</v>
      </c>
      <c r="Z12" s="196">
        <v>41.76</v>
      </c>
      <c r="AA12" s="196">
        <v>13.27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35.83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2.19</v>
      </c>
      <c r="Q13" s="196">
        <v>3.29</v>
      </c>
      <c r="R13" s="196">
        <v>5.95</v>
      </c>
      <c r="S13" s="196">
        <v>3.81</v>
      </c>
      <c r="T13" s="196">
        <v>0</v>
      </c>
      <c r="U13" s="196">
        <v>11.88</v>
      </c>
      <c r="V13" s="196">
        <v>5.27</v>
      </c>
      <c r="W13" s="196">
        <v>6.67</v>
      </c>
      <c r="X13" s="196">
        <v>20.12</v>
      </c>
      <c r="Y13" s="196">
        <v>0</v>
      </c>
      <c r="Z13" s="196">
        <v>41.76</v>
      </c>
      <c r="AA13" s="196">
        <v>13.27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35.83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2.19</v>
      </c>
      <c r="Q14" s="196">
        <v>3.29</v>
      </c>
      <c r="R14" s="196">
        <v>5.95</v>
      </c>
      <c r="S14" s="196">
        <v>3.81</v>
      </c>
      <c r="T14" s="196">
        <v>0</v>
      </c>
      <c r="U14" s="196">
        <v>11.88</v>
      </c>
      <c r="V14" s="196">
        <v>5.27</v>
      </c>
      <c r="W14" s="196">
        <v>6.67</v>
      </c>
      <c r="X14" s="196">
        <v>20.12</v>
      </c>
      <c r="Y14" s="196">
        <v>0</v>
      </c>
      <c r="Z14" s="196">
        <v>41.76</v>
      </c>
      <c r="AA14" s="196">
        <v>13.27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35.83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2.19</v>
      </c>
      <c r="Q15" s="196">
        <v>3.29</v>
      </c>
      <c r="R15" s="196">
        <v>5.95</v>
      </c>
      <c r="S15" s="196">
        <v>3.81</v>
      </c>
      <c r="T15" s="196">
        <v>0</v>
      </c>
      <c r="U15" s="196">
        <v>11.88</v>
      </c>
      <c r="V15" s="196">
        <v>5.27</v>
      </c>
      <c r="W15" s="196">
        <v>6.67</v>
      </c>
      <c r="X15" s="196">
        <v>20.12</v>
      </c>
      <c r="Y15" s="196">
        <v>0</v>
      </c>
      <c r="Z15" s="196">
        <v>41.76</v>
      </c>
      <c r="AA15" s="196">
        <v>13.27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35.83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2.19</v>
      </c>
      <c r="Q16" s="196">
        <v>3.29</v>
      </c>
      <c r="R16" s="196">
        <v>5.95</v>
      </c>
      <c r="S16" s="196">
        <v>3.81</v>
      </c>
      <c r="T16" s="196">
        <v>0</v>
      </c>
      <c r="U16" s="196">
        <v>11.88</v>
      </c>
      <c r="V16" s="196">
        <v>5.27</v>
      </c>
      <c r="W16" s="196">
        <v>6.67</v>
      </c>
      <c r="X16" s="196">
        <v>20.12</v>
      </c>
      <c r="Y16" s="196">
        <v>0</v>
      </c>
      <c r="Z16" s="196">
        <v>41.76</v>
      </c>
      <c r="AA16" s="196">
        <v>13.27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35.83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5.95</v>
      </c>
      <c r="S17" s="196">
        <v>3.81</v>
      </c>
      <c r="T17" s="196">
        <v>0</v>
      </c>
      <c r="U17" s="196">
        <v>11.88</v>
      </c>
      <c r="V17" s="196">
        <v>5.27</v>
      </c>
      <c r="W17" s="196">
        <v>6.67</v>
      </c>
      <c r="X17" s="196">
        <v>20.12</v>
      </c>
      <c r="Y17" s="196">
        <v>0</v>
      </c>
      <c r="Z17" s="196">
        <v>41.76</v>
      </c>
      <c r="AA17" s="196">
        <v>13.27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35.83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5.95</v>
      </c>
      <c r="S18" s="196">
        <v>3.81</v>
      </c>
      <c r="T18" s="196">
        <v>0</v>
      </c>
      <c r="U18" s="196">
        <v>11.88</v>
      </c>
      <c r="V18" s="196">
        <v>5.27</v>
      </c>
      <c r="W18" s="196">
        <v>6.67</v>
      </c>
      <c r="X18" s="196">
        <v>20.12</v>
      </c>
      <c r="Y18" s="196">
        <v>0</v>
      </c>
      <c r="Z18" s="196">
        <v>41.76</v>
      </c>
      <c r="AA18" s="196">
        <v>13.27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37.49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3.36</v>
      </c>
      <c r="R19" s="196">
        <v>6.12</v>
      </c>
      <c r="S19" s="196">
        <v>3.92</v>
      </c>
      <c r="T19" s="196">
        <v>0</v>
      </c>
      <c r="U19" s="196">
        <v>11.88</v>
      </c>
      <c r="V19" s="196">
        <v>5.27</v>
      </c>
      <c r="W19" s="196">
        <v>6.67</v>
      </c>
      <c r="X19" s="196">
        <v>20.74</v>
      </c>
      <c r="Y19" s="196">
        <v>0</v>
      </c>
      <c r="Z19" s="196">
        <v>42.52</v>
      </c>
      <c r="AA19" s="196">
        <v>13.51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37.49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3.36</v>
      </c>
      <c r="R20" s="196">
        <v>6.12</v>
      </c>
      <c r="S20" s="196">
        <v>3.92</v>
      </c>
      <c r="T20" s="196">
        <v>0</v>
      </c>
      <c r="U20" s="196">
        <v>11.88</v>
      </c>
      <c r="V20" s="196">
        <v>5.27</v>
      </c>
      <c r="W20" s="196">
        <v>6.67</v>
      </c>
      <c r="X20" s="196">
        <v>20.74</v>
      </c>
      <c r="Y20" s="196">
        <v>0</v>
      </c>
      <c r="Z20" s="196">
        <v>42.52</v>
      </c>
      <c r="AA20" s="196">
        <v>13.51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39.090000000000003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3.36</v>
      </c>
      <c r="R21" s="196">
        <v>6.12</v>
      </c>
      <c r="S21" s="196">
        <v>3.92</v>
      </c>
      <c r="T21" s="196">
        <v>0</v>
      </c>
      <c r="U21" s="196">
        <v>11.88</v>
      </c>
      <c r="V21" s="196">
        <v>5.27</v>
      </c>
      <c r="W21" s="196">
        <v>6.67</v>
      </c>
      <c r="X21" s="196">
        <v>20.74</v>
      </c>
      <c r="Y21" s="196">
        <v>0</v>
      </c>
      <c r="Z21" s="196">
        <v>42.52</v>
      </c>
      <c r="AA21" s="196">
        <v>13.51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39.090000000000003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3.36</v>
      </c>
      <c r="R22" s="196">
        <v>6.12</v>
      </c>
      <c r="S22" s="196">
        <v>3.91</v>
      </c>
      <c r="T22" s="196">
        <v>0</v>
      </c>
      <c r="U22" s="196">
        <v>11.88</v>
      </c>
      <c r="V22" s="196">
        <v>5.27</v>
      </c>
      <c r="W22" s="196">
        <v>6.67</v>
      </c>
      <c r="X22" s="196">
        <v>20.74</v>
      </c>
      <c r="Y22" s="196">
        <v>0</v>
      </c>
      <c r="Z22" s="196">
        <v>42.53</v>
      </c>
      <c r="AA22" s="196">
        <v>13.51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39.090000000000003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3.36</v>
      </c>
      <c r="R23" s="196">
        <v>6.12</v>
      </c>
      <c r="S23" s="196">
        <v>3.91</v>
      </c>
      <c r="T23" s="196">
        <v>0</v>
      </c>
      <c r="U23" s="196">
        <v>11.88</v>
      </c>
      <c r="V23" s="196">
        <v>5.27</v>
      </c>
      <c r="W23" s="196">
        <v>6.67</v>
      </c>
      <c r="X23" s="196">
        <v>20.74</v>
      </c>
      <c r="Y23" s="196">
        <v>0</v>
      </c>
      <c r="Z23" s="196">
        <v>33.22</v>
      </c>
      <c r="AA23" s="196">
        <v>13.51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39.090000000000003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3.36</v>
      </c>
      <c r="R24" s="196">
        <v>6.12</v>
      </c>
      <c r="S24" s="196">
        <v>3.91</v>
      </c>
      <c r="T24" s="196">
        <v>0</v>
      </c>
      <c r="U24" s="196">
        <v>11.88</v>
      </c>
      <c r="V24" s="196">
        <v>5.27</v>
      </c>
      <c r="W24" s="196">
        <v>6.67</v>
      </c>
      <c r="X24" s="196">
        <v>20.74</v>
      </c>
      <c r="Y24" s="196">
        <v>0</v>
      </c>
      <c r="Z24" s="196">
        <v>33.22</v>
      </c>
      <c r="AA24" s="196">
        <v>13.51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44.8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3.36</v>
      </c>
      <c r="R25" s="196">
        <v>0.39</v>
      </c>
      <c r="S25" s="196">
        <v>3.91</v>
      </c>
      <c r="T25" s="196">
        <v>0</v>
      </c>
      <c r="U25" s="196">
        <v>11.88</v>
      </c>
      <c r="V25" s="196">
        <v>0.19</v>
      </c>
      <c r="W25" s="196">
        <v>6.67</v>
      </c>
      <c r="X25" s="196">
        <v>10.9</v>
      </c>
      <c r="Y25" s="196">
        <v>0</v>
      </c>
      <c r="Z25" s="196">
        <v>2.54</v>
      </c>
      <c r="AA25" s="196">
        <v>13.56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44.75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3.36</v>
      </c>
      <c r="R26" s="196">
        <v>0.39</v>
      </c>
      <c r="S26" s="196">
        <v>3.91</v>
      </c>
      <c r="T26" s="196">
        <v>0</v>
      </c>
      <c r="U26" s="196">
        <v>11.88</v>
      </c>
      <c r="V26" s="196">
        <v>0.19</v>
      </c>
      <c r="W26" s="196">
        <v>6.67</v>
      </c>
      <c r="X26" s="196">
        <v>20.74</v>
      </c>
      <c r="Y26" s="196">
        <v>0</v>
      </c>
      <c r="Z26" s="196">
        <v>2.54</v>
      </c>
      <c r="AA26" s="196">
        <v>0.82</v>
      </c>
      <c r="AB26" s="196">
        <v>0</v>
      </c>
      <c r="AC26" s="196">
        <v>0.55000000000000004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48.34</v>
      </c>
      <c r="L27" s="196">
        <v>43.23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3.29</v>
      </c>
      <c r="R27" s="196">
        <v>0.39</v>
      </c>
      <c r="S27" s="196">
        <v>3.81</v>
      </c>
      <c r="T27" s="196">
        <v>0</v>
      </c>
      <c r="U27" s="196">
        <v>11.88</v>
      </c>
      <c r="V27" s="196">
        <v>0.19</v>
      </c>
      <c r="W27" s="196">
        <v>0.41</v>
      </c>
      <c r="X27" s="196">
        <v>1.35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26.31</v>
      </c>
      <c r="L28" s="196">
        <v>43.23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3.29</v>
      </c>
      <c r="R28" s="196">
        <v>0.39</v>
      </c>
      <c r="S28" s="196">
        <v>3.81</v>
      </c>
      <c r="T28" s="196">
        <v>0</v>
      </c>
      <c r="U28" s="196">
        <v>11.88</v>
      </c>
      <c r="V28" s="196">
        <v>0.19</v>
      </c>
      <c r="W28" s="196">
        <v>0.41</v>
      </c>
      <c r="X28" s="196">
        <v>1.35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35.229999999999997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3.29</v>
      </c>
      <c r="R29" s="196">
        <v>2.5099999999999998</v>
      </c>
      <c r="S29" s="196">
        <v>3.81</v>
      </c>
      <c r="T29" s="196">
        <v>0</v>
      </c>
      <c r="U29" s="196">
        <v>11.88</v>
      </c>
      <c r="V29" s="196">
        <v>0.19</v>
      </c>
      <c r="W29" s="196">
        <v>0.41</v>
      </c>
      <c r="X29" s="196">
        <v>1.35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35.229999999999997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3.29</v>
      </c>
      <c r="R30" s="196">
        <v>0.39</v>
      </c>
      <c r="S30" s="196">
        <v>3.81</v>
      </c>
      <c r="T30" s="196">
        <v>0</v>
      </c>
      <c r="U30" s="196">
        <v>11.88</v>
      </c>
      <c r="V30" s="196">
        <v>0.19</v>
      </c>
      <c r="W30" s="196">
        <v>0.41</v>
      </c>
      <c r="X30" s="196">
        <v>1.35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25.23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3.29</v>
      </c>
      <c r="R31" s="196">
        <v>0.39</v>
      </c>
      <c r="S31" s="196">
        <v>2.4900000000000002</v>
      </c>
      <c r="T31" s="196">
        <v>0</v>
      </c>
      <c r="U31" s="196">
        <v>11.88</v>
      </c>
      <c r="V31" s="196">
        <v>0.19</v>
      </c>
      <c r="W31" s="196">
        <v>0.41</v>
      </c>
      <c r="X31" s="196">
        <v>1.35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25.23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3.29</v>
      </c>
      <c r="R32" s="196">
        <v>0.39</v>
      </c>
      <c r="S32" s="196">
        <v>1.42</v>
      </c>
      <c r="T32" s="196">
        <v>0</v>
      </c>
      <c r="U32" s="196">
        <v>11.88</v>
      </c>
      <c r="V32" s="196">
        <v>0.19</v>
      </c>
      <c r="W32" s="196">
        <v>0.41</v>
      </c>
      <c r="X32" s="196">
        <v>1.35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0.23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3.29</v>
      </c>
      <c r="R33" s="196">
        <v>0.39</v>
      </c>
      <c r="S33" s="196">
        <v>1.1299999999999999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1.35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0.23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3.29</v>
      </c>
      <c r="R34" s="196">
        <v>0.39</v>
      </c>
      <c r="S34" s="196">
        <v>0.48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10.23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3.29</v>
      </c>
      <c r="R35" s="196">
        <v>0.39</v>
      </c>
      <c r="S35" s="196">
        <v>3.92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1.35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20.23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3.29</v>
      </c>
      <c r="R36" s="196">
        <v>0.39</v>
      </c>
      <c r="S36" s="196">
        <v>3.92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1.35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35.229999999999997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3.29</v>
      </c>
      <c r="R37" s="196">
        <v>0.39</v>
      </c>
      <c r="S37" s="196">
        <v>3.92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1.35</v>
      </c>
      <c r="Y37" s="196">
        <v>0</v>
      </c>
      <c r="Z37" s="196">
        <v>2.54</v>
      </c>
      <c r="AA37" s="196">
        <v>0.82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26.31</v>
      </c>
      <c r="L38" s="196">
        <v>43.23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3.29</v>
      </c>
      <c r="R38" s="196">
        <v>0.39</v>
      </c>
      <c r="S38" s="196">
        <v>3.92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1.35</v>
      </c>
      <c r="Y38" s="196">
        <v>0</v>
      </c>
      <c r="Z38" s="196">
        <v>2.54</v>
      </c>
      <c r="AA38" s="196">
        <v>0.82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35.6</v>
      </c>
      <c r="L39" s="196">
        <v>43.23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3.29</v>
      </c>
      <c r="R39" s="196">
        <v>0.39</v>
      </c>
      <c r="S39" s="196">
        <v>3.92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30.95</v>
      </c>
      <c r="L40" s="196">
        <v>43.23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3.29</v>
      </c>
      <c r="R40" s="196">
        <v>0.39</v>
      </c>
      <c r="S40" s="196">
        <v>3.92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40.26</v>
      </c>
      <c r="L41" s="196">
        <v>43.23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3.29</v>
      </c>
      <c r="R41" s="196">
        <v>0.39</v>
      </c>
      <c r="S41" s="196">
        <v>3.92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1.35</v>
      </c>
      <c r="Y41" s="196">
        <v>0</v>
      </c>
      <c r="Z41" s="196">
        <v>2.54</v>
      </c>
      <c r="AA41" s="196">
        <v>0.82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40.26</v>
      </c>
      <c r="L42" s="196">
        <v>43.23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3.29</v>
      </c>
      <c r="R42" s="196">
        <v>0.39</v>
      </c>
      <c r="S42" s="196">
        <v>3.92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40.26</v>
      </c>
      <c r="L43" s="196">
        <v>43.23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3.29</v>
      </c>
      <c r="R43" s="196">
        <v>0.39</v>
      </c>
      <c r="S43" s="196">
        <v>3.92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35.6</v>
      </c>
      <c r="L44" s="196">
        <v>43.23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3.29</v>
      </c>
      <c r="R44" s="196">
        <v>0.39</v>
      </c>
      <c r="S44" s="196">
        <v>3.92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35.6</v>
      </c>
      <c r="L45" s="196">
        <v>43.23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3.29</v>
      </c>
      <c r="R45" s="196">
        <v>0.39</v>
      </c>
      <c r="S45" s="196">
        <v>3.92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35.61</v>
      </c>
      <c r="L46" s="196">
        <v>43.23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3.29</v>
      </c>
      <c r="R46" s="196">
        <v>0.39</v>
      </c>
      <c r="S46" s="196">
        <v>3.92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43.23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3.29</v>
      </c>
      <c r="R47" s="196">
        <v>0.39</v>
      </c>
      <c r="S47" s="196">
        <v>3.92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43.23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3.29</v>
      </c>
      <c r="R48" s="196">
        <v>0.39</v>
      </c>
      <c r="S48" s="196">
        <v>3.92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43.23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3.29</v>
      </c>
      <c r="R49" s="196">
        <v>0.39</v>
      </c>
      <c r="S49" s="196">
        <v>3.92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43.23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3.29</v>
      </c>
      <c r="R50" s="196">
        <v>0.39</v>
      </c>
      <c r="S50" s="196">
        <v>3.92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5.79</v>
      </c>
      <c r="L51" s="196">
        <v>43.23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3.29</v>
      </c>
      <c r="R51" s="196">
        <v>0.39</v>
      </c>
      <c r="S51" s="196">
        <v>3.92</v>
      </c>
      <c r="T51" s="196">
        <v>0</v>
      </c>
      <c r="U51" s="196">
        <v>11.88</v>
      </c>
      <c r="V51" s="196">
        <v>0.19</v>
      </c>
      <c r="W51" s="196">
        <v>0.41</v>
      </c>
      <c r="X51" s="196">
        <v>1.35</v>
      </c>
      <c r="Y51" s="196">
        <v>0</v>
      </c>
      <c r="Z51" s="196">
        <v>2.54</v>
      </c>
      <c r="AA51" s="196">
        <v>0.82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3.02</v>
      </c>
      <c r="L52" s="196">
        <v>43.23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3.29</v>
      </c>
      <c r="R52" s="196">
        <v>0</v>
      </c>
      <c r="S52" s="196">
        <v>3.92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1.35</v>
      </c>
      <c r="Y52" s="196">
        <v>0</v>
      </c>
      <c r="Z52" s="196">
        <v>2.54</v>
      </c>
      <c r="AA52" s="196">
        <v>0.82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3.02</v>
      </c>
      <c r="L53" s="196">
        <v>43.23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3.29</v>
      </c>
      <c r="R53" s="196">
        <v>0.39</v>
      </c>
      <c r="S53" s="196">
        <v>3.92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1.35</v>
      </c>
      <c r="Y53" s="196">
        <v>0</v>
      </c>
      <c r="Z53" s="196">
        <v>2.54</v>
      </c>
      <c r="AA53" s="196">
        <v>0.82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16.52</v>
      </c>
      <c r="L54" s="196">
        <v>43.23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3.29</v>
      </c>
      <c r="R54" s="196">
        <v>0.39</v>
      </c>
      <c r="S54" s="196">
        <v>3.92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1.35</v>
      </c>
      <c r="Y54" s="196">
        <v>0</v>
      </c>
      <c r="Z54" s="196">
        <v>2.54</v>
      </c>
      <c r="AA54" s="196">
        <v>0.82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18.87</v>
      </c>
      <c r="L55" s="196">
        <v>43.23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3.29</v>
      </c>
      <c r="R55" s="196">
        <v>0.39</v>
      </c>
      <c r="S55" s="196">
        <v>3.81</v>
      </c>
      <c r="T55" s="196">
        <v>0</v>
      </c>
      <c r="U55" s="196">
        <v>11.88</v>
      </c>
      <c r="V55" s="196">
        <v>0.19</v>
      </c>
      <c r="W55" s="196">
        <v>0.41</v>
      </c>
      <c r="X55" s="196">
        <v>1.35</v>
      </c>
      <c r="Y55" s="196">
        <v>0</v>
      </c>
      <c r="Z55" s="196">
        <v>2.54</v>
      </c>
      <c r="AA55" s="196">
        <v>0.82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27.24</v>
      </c>
      <c r="L56" s="196">
        <v>43.23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3.29</v>
      </c>
      <c r="R56" s="196">
        <v>0.39</v>
      </c>
      <c r="S56" s="196">
        <v>3.81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1.35</v>
      </c>
      <c r="Y56" s="196">
        <v>0</v>
      </c>
      <c r="Z56" s="196">
        <v>2.54</v>
      </c>
      <c r="AA56" s="196">
        <v>0.82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46.41</v>
      </c>
      <c r="L57" s="196">
        <v>43.23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3.29</v>
      </c>
      <c r="R57" s="196">
        <v>0.39</v>
      </c>
      <c r="S57" s="196">
        <v>3.81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1.35</v>
      </c>
      <c r="Y57" s="196">
        <v>0</v>
      </c>
      <c r="Z57" s="196">
        <v>2.54</v>
      </c>
      <c r="AA57" s="196">
        <v>0.82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46.41</v>
      </c>
      <c r="L58" s="196">
        <v>43.23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3.29</v>
      </c>
      <c r="R58" s="196">
        <v>0.39</v>
      </c>
      <c r="S58" s="196">
        <v>3.92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1.35</v>
      </c>
      <c r="Y58" s="196">
        <v>0</v>
      </c>
      <c r="Z58" s="196">
        <v>2.54</v>
      </c>
      <c r="AA58" s="196">
        <v>0.82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46.41</v>
      </c>
      <c r="L59" s="196">
        <v>43.23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3.29</v>
      </c>
      <c r="R59" s="196">
        <v>0.39</v>
      </c>
      <c r="S59" s="196">
        <v>3.92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1.35</v>
      </c>
      <c r="Y59" s="196">
        <v>0</v>
      </c>
      <c r="Z59" s="196">
        <v>2.54</v>
      </c>
      <c r="AA59" s="196">
        <v>0.82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46.41</v>
      </c>
      <c r="L60" s="196">
        <v>43.23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3.29</v>
      </c>
      <c r="R60" s="196">
        <v>0.39</v>
      </c>
      <c r="S60" s="196">
        <v>3.92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1.35</v>
      </c>
      <c r="Y60" s="196">
        <v>0</v>
      </c>
      <c r="Z60" s="196">
        <v>2.54</v>
      </c>
      <c r="AA60" s="196">
        <v>0.82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46.41</v>
      </c>
      <c r="L61" s="196">
        <v>43.23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3.29</v>
      </c>
      <c r="R61" s="196">
        <v>0.39</v>
      </c>
      <c r="S61" s="196">
        <v>3.92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1.35</v>
      </c>
      <c r="Y61" s="196">
        <v>0</v>
      </c>
      <c r="Z61" s="196">
        <v>2.54</v>
      </c>
      <c r="AA61" s="196">
        <v>0.82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46.41</v>
      </c>
      <c r="L62" s="196">
        <v>43.23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3.29</v>
      </c>
      <c r="R62" s="196">
        <v>0.39</v>
      </c>
      <c r="S62" s="196">
        <v>3.92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1.35</v>
      </c>
      <c r="Y62" s="196">
        <v>0</v>
      </c>
      <c r="Z62" s="196">
        <v>2.54</v>
      </c>
      <c r="AA62" s="196">
        <v>0.82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46.41</v>
      </c>
      <c r="L63" s="196">
        <v>43.23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3.29</v>
      </c>
      <c r="R63" s="196">
        <v>0.39</v>
      </c>
      <c r="S63" s="196">
        <v>3.92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1.35</v>
      </c>
      <c r="Y63" s="196">
        <v>0</v>
      </c>
      <c r="Z63" s="196">
        <v>2.54</v>
      </c>
      <c r="AA63" s="196">
        <v>0.82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46.41</v>
      </c>
      <c r="L64" s="196">
        <v>43.23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3.29</v>
      </c>
      <c r="R64" s="196">
        <v>0.39</v>
      </c>
      <c r="S64" s="196">
        <v>3.92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1.35</v>
      </c>
      <c r="Y64" s="196">
        <v>0</v>
      </c>
      <c r="Z64" s="196">
        <v>2.54</v>
      </c>
      <c r="AA64" s="196">
        <v>0.82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46.41</v>
      </c>
      <c r="L65" s="196">
        <v>43.23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3.29</v>
      </c>
      <c r="R65" s="196">
        <v>0.39</v>
      </c>
      <c r="S65" s="196">
        <v>3.92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1.35</v>
      </c>
      <c r="Y65" s="196">
        <v>0</v>
      </c>
      <c r="Z65" s="196">
        <v>2.54</v>
      </c>
      <c r="AA65" s="196">
        <v>0.82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46.41</v>
      </c>
      <c r="L66" s="196">
        <v>43.23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3.29</v>
      </c>
      <c r="R66" s="196">
        <v>0.39</v>
      </c>
      <c r="S66" s="196">
        <v>3.92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1.35</v>
      </c>
      <c r="Y66" s="196">
        <v>0</v>
      </c>
      <c r="Z66" s="196">
        <v>2.54</v>
      </c>
      <c r="AA66" s="196">
        <v>0.82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46.41</v>
      </c>
      <c r="L67" s="196">
        <v>43.23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3.29</v>
      </c>
      <c r="R67" s="196">
        <v>0.39</v>
      </c>
      <c r="S67" s="196">
        <v>3.92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1.35</v>
      </c>
      <c r="Y67" s="196">
        <v>0</v>
      </c>
      <c r="Z67" s="196">
        <v>2.54</v>
      </c>
      <c r="AA67" s="196">
        <v>0.82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47.21</v>
      </c>
      <c r="L68" s="196">
        <v>43.23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3.29</v>
      </c>
      <c r="R68" s="196">
        <v>0.39</v>
      </c>
      <c r="S68" s="196">
        <v>3.92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1.35</v>
      </c>
      <c r="Y68" s="196">
        <v>0</v>
      </c>
      <c r="Z68" s="196">
        <v>2.54</v>
      </c>
      <c r="AA68" s="196">
        <v>0.82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43.23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3.29</v>
      </c>
      <c r="R69" s="196">
        <v>0.39</v>
      </c>
      <c r="S69" s="196">
        <v>3.92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1.35</v>
      </c>
      <c r="Y69" s="196">
        <v>0</v>
      </c>
      <c r="Z69" s="196">
        <v>2.54</v>
      </c>
      <c r="AA69" s="196">
        <v>0.82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15.23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0.19</v>
      </c>
      <c r="R70" s="196">
        <v>0.39</v>
      </c>
      <c r="S70" s="196">
        <v>1.44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15.23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</v>
      </c>
      <c r="R71" s="196">
        <v>0.39</v>
      </c>
      <c r="S71" s="196">
        <v>0.48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15.23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</v>
      </c>
      <c r="R72" s="196">
        <v>0.39</v>
      </c>
      <c r="S72" s="196">
        <v>0.48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15.23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</v>
      </c>
      <c r="R73" s="196">
        <v>0.39</v>
      </c>
      <c r="S73" s="196">
        <v>0.48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5.23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</v>
      </c>
      <c r="R74" s="196">
        <v>0.39</v>
      </c>
      <c r="S74" s="196">
        <v>0.48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22.31</v>
      </c>
      <c r="L75" s="196">
        <v>43.23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2.2799999999999998</v>
      </c>
      <c r="R75" s="196">
        <v>0.39</v>
      </c>
      <c r="S75" s="196">
        <v>3.7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28.09</v>
      </c>
      <c r="L76" s="196">
        <v>43.23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2.2799999999999998</v>
      </c>
      <c r="R76" s="196">
        <v>0.39</v>
      </c>
      <c r="S76" s="196">
        <v>3.81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32.909999999999997</v>
      </c>
      <c r="L77" s="196">
        <v>43.23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2.2799999999999998</v>
      </c>
      <c r="R77" s="196">
        <v>0.39</v>
      </c>
      <c r="S77" s="196">
        <v>3.81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28.09</v>
      </c>
      <c r="L78" s="196">
        <v>43.23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2.2799999999999998</v>
      </c>
      <c r="R78" s="196">
        <v>0.39</v>
      </c>
      <c r="S78" s="196">
        <v>3.81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8.6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19.04</v>
      </c>
      <c r="L79" s="196">
        <v>43.23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2.2799999999999998</v>
      </c>
      <c r="R79" s="196">
        <v>0.39</v>
      </c>
      <c r="S79" s="196">
        <v>3.81</v>
      </c>
      <c r="T79" s="196">
        <v>0</v>
      </c>
      <c r="U79" s="196">
        <v>11.88</v>
      </c>
      <c r="V79" s="196">
        <v>0.19</v>
      </c>
      <c r="W79" s="196">
        <v>0.37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13.82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7.84</v>
      </c>
      <c r="L80" s="196">
        <v>43.23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2.35</v>
      </c>
      <c r="R80" s="196">
        <v>0.39</v>
      </c>
      <c r="S80" s="196">
        <v>3.81</v>
      </c>
      <c r="T80" s="196">
        <v>0</v>
      </c>
      <c r="U80" s="196">
        <v>11.88</v>
      </c>
      <c r="V80" s="196">
        <v>0.19</v>
      </c>
      <c r="W80" s="196">
        <v>0.37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13.82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9.08</v>
      </c>
      <c r="L81" s="196">
        <v>43.23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2.35</v>
      </c>
      <c r="R81" s="196">
        <v>0.39</v>
      </c>
      <c r="S81" s="196">
        <v>3.81</v>
      </c>
      <c r="T81" s="196">
        <v>0</v>
      </c>
      <c r="U81" s="196">
        <v>11.88</v>
      </c>
      <c r="V81" s="196">
        <v>0.19</v>
      </c>
      <c r="W81" s="196">
        <v>0.37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43.23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2.35</v>
      </c>
      <c r="R82" s="196">
        <v>0.39</v>
      </c>
      <c r="S82" s="196">
        <v>3.81</v>
      </c>
      <c r="T82" s="196">
        <v>0</v>
      </c>
      <c r="U82" s="196">
        <v>11.88</v>
      </c>
      <c r="V82" s="196">
        <v>0.19</v>
      </c>
      <c r="W82" s="196">
        <v>0.37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44.48</v>
      </c>
      <c r="L83" s="196">
        <v>43.23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2.42</v>
      </c>
      <c r="R83" s="196">
        <v>6.12</v>
      </c>
      <c r="S83" s="196">
        <v>4.91</v>
      </c>
      <c r="T83" s="196">
        <v>0</v>
      </c>
      <c r="U83" s="196">
        <v>11.88</v>
      </c>
      <c r="V83" s="196">
        <v>0.19</v>
      </c>
      <c r="W83" s="196">
        <v>0.37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44.92</v>
      </c>
      <c r="L84" s="196">
        <v>43.23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2.42</v>
      </c>
      <c r="R84" s="196">
        <v>6.12</v>
      </c>
      <c r="S84" s="196">
        <v>4.91</v>
      </c>
      <c r="T84" s="196">
        <v>0</v>
      </c>
      <c r="U84" s="196">
        <v>11.88</v>
      </c>
      <c r="V84" s="196">
        <v>0.19</v>
      </c>
      <c r="W84" s="196">
        <v>0.37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44.48</v>
      </c>
      <c r="L85" s="196">
        <v>43.23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2.42</v>
      </c>
      <c r="R85" s="196">
        <v>6.12</v>
      </c>
      <c r="S85" s="196">
        <v>4.91</v>
      </c>
      <c r="T85" s="196">
        <v>0</v>
      </c>
      <c r="U85" s="196">
        <v>11.88</v>
      </c>
      <c r="V85" s="196">
        <v>0.19</v>
      </c>
      <c r="W85" s="196">
        <v>0.37</v>
      </c>
      <c r="X85" s="196">
        <v>1.35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48.03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2.42</v>
      </c>
      <c r="R86" s="196">
        <v>0.39</v>
      </c>
      <c r="S86" s="196">
        <v>4.91</v>
      </c>
      <c r="T86" s="196">
        <v>0</v>
      </c>
      <c r="U86" s="196">
        <v>11.88</v>
      </c>
      <c r="V86" s="196">
        <v>0.19</v>
      </c>
      <c r="W86" s="196">
        <v>0.37</v>
      </c>
      <c r="X86" s="196">
        <v>1.35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48.03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2.42</v>
      </c>
      <c r="R87" s="196">
        <v>0.39</v>
      </c>
      <c r="S87" s="196">
        <v>4.91</v>
      </c>
      <c r="T87" s="196">
        <v>0</v>
      </c>
      <c r="U87" s="196">
        <v>11.88</v>
      </c>
      <c r="V87" s="196">
        <v>0.19</v>
      </c>
      <c r="W87" s="196">
        <v>0.37</v>
      </c>
      <c r="X87" s="196">
        <v>1.35</v>
      </c>
      <c r="Y87" s="196">
        <v>0</v>
      </c>
      <c r="Z87" s="196">
        <v>2.54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8.14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48.03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2.42</v>
      </c>
      <c r="R88" s="196">
        <v>0.39</v>
      </c>
      <c r="S88" s="196">
        <v>4.91</v>
      </c>
      <c r="T88" s="196">
        <v>0</v>
      </c>
      <c r="U88" s="196">
        <v>11.88</v>
      </c>
      <c r="V88" s="196">
        <v>0.19</v>
      </c>
      <c r="W88" s="196">
        <v>0.37</v>
      </c>
      <c r="X88" s="196">
        <v>1.35</v>
      </c>
      <c r="Y88" s="196">
        <v>0</v>
      </c>
      <c r="Z88" s="196">
        <v>2.54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8.14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48.03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2.42</v>
      </c>
      <c r="R89" s="196">
        <v>0.39</v>
      </c>
      <c r="S89" s="196">
        <v>4.91</v>
      </c>
      <c r="T89" s="196">
        <v>0</v>
      </c>
      <c r="U89" s="196">
        <v>11.88</v>
      </c>
      <c r="V89" s="196">
        <v>0.19</v>
      </c>
      <c r="W89" s="196">
        <v>0.37</v>
      </c>
      <c r="X89" s="196">
        <v>1.35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8.14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48.03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2.42</v>
      </c>
      <c r="R90" s="196">
        <v>0.39</v>
      </c>
      <c r="S90" s="196">
        <v>4.91</v>
      </c>
      <c r="T90" s="196">
        <v>0</v>
      </c>
      <c r="U90" s="196">
        <v>11.88</v>
      </c>
      <c r="V90" s="196">
        <v>0.19</v>
      </c>
      <c r="W90" s="196">
        <v>0.37</v>
      </c>
      <c r="X90" s="196">
        <v>1.35</v>
      </c>
      <c r="Y90" s="196">
        <v>0</v>
      </c>
      <c r="Z90" s="196">
        <v>2.54</v>
      </c>
      <c r="AA90" s="196">
        <v>0.82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8.14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2.42</v>
      </c>
      <c r="R91" s="196">
        <v>0.39</v>
      </c>
      <c r="S91" s="196">
        <v>4.91</v>
      </c>
      <c r="T91" s="196">
        <v>0</v>
      </c>
      <c r="U91" s="196">
        <v>11.88</v>
      </c>
      <c r="V91" s="196">
        <v>0.19</v>
      </c>
      <c r="W91" s="196">
        <v>0.37</v>
      </c>
      <c r="X91" s="196">
        <v>1.35</v>
      </c>
      <c r="Y91" s="196">
        <v>0</v>
      </c>
      <c r="Z91" s="196">
        <v>2.54</v>
      </c>
      <c r="AA91" s="196">
        <v>0.82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47.06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2.42</v>
      </c>
      <c r="R92" s="196">
        <v>0.39</v>
      </c>
      <c r="S92" s="196">
        <v>4.91</v>
      </c>
      <c r="T92" s="196">
        <v>0</v>
      </c>
      <c r="U92" s="196">
        <v>11.88</v>
      </c>
      <c r="V92" s="196">
        <v>0.19</v>
      </c>
      <c r="W92" s="196">
        <v>0.37</v>
      </c>
      <c r="X92" s="196">
        <v>1.35</v>
      </c>
      <c r="Y92" s="196">
        <v>0</v>
      </c>
      <c r="Z92" s="196">
        <v>2.54</v>
      </c>
      <c r="AA92" s="196">
        <v>0.82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48.03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2.42</v>
      </c>
      <c r="R93" s="196">
        <v>5.95</v>
      </c>
      <c r="S93" s="196">
        <v>4.91</v>
      </c>
      <c r="T93" s="196">
        <v>0</v>
      </c>
      <c r="U93" s="196">
        <v>11.88</v>
      </c>
      <c r="V93" s="196">
        <v>5.27</v>
      </c>
      <c r="W93" s="196">
        <v>0.37</v>
      </c>
      <c r="X93" s="196">
        <v>1.35</v>
      </c>
      <c r="Y93" s="196">
        <v>0</v>
      </c>
      <c r="Z93" s="196">
        <v>4.99</v>
      </c>
      <c r="AA93" s="196">
        <v>0.82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48.02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2.42</v>
      </c>
      <c r="R94" s="196">
        <v>5.95</v>
      </c>
      <c r="S94" s="196">
        <v>4.91</v>
      </c>
      <c r="T94" s="196">
        <v>0</v>
      </c>
      <c r="U94" s="196">
        <v>11.88</v>
      </c>
      <c r="V94" s="196">
        <v>5.27</v>
      </c>
      <c r="W94" s="196">
        <v>0.37</v>
      </c>
      <c r="X94" s="196">
        <v>1.35</v>
      </c>
      <c r="Y94" s="196">
        <v>0</v>
      </c>
      <c r="Z94" s="196">
        <v>2.54</v>
      </c>
      <c r="AA94" s="196">
        <v>0.82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48.03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2.42</v>
      </c>
      <c r="R95" s="196">
        <v>5.95</v>
      </c>
      <c r="S95" s="196">
        <v>4.91</v>
      </c>
      <c r="T95" s="196">
        <v>0</v>
      </c>
      <c r="U95" s="196">
        <v>11.88</v>
      </c>
      <c r="V95" s="196">
        <v>5.27</v>
      </c>
      <c r="W95" s="196">
        <v>0.83</v>
      </c>
      <c r="X95" s="196">
        <v>1.35</v>
      </c>
      <c r="Y95" s="196">
        <v>0</v>
      </c>
      <c r="Z95" s="196">
        <v>2.54</v>
      </c>
      <c r="AA95" s="196">
        <v>11.76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48.03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2.42</v>
      </c>
      <c r="R96" s="196">
        <v>5.95</v>
      </c>
      <c r="S96" s="196">
        <v>4.91</v>
      </c>
      <c r="T96" s="196">
        <v>0</v>
      </c>
      <c r="U96" s="196">
        <v>11.88</v>
      </c>
      <c r="V96" s="196">
        <v>5.27</v>
      </c>
      <c r="W96" s="196">
        <v>0</v>
      </c>
      <c r="X96" s="196">
        <v>1.35</v>
      </c>
      <c r="Y96" s="196">
        <v>0</v>
      </c>
      <c r="Z96" s="196">
        <v>2.54</v>
      </c>
      <c r="AA96" s="196">
        <v>12.68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48.03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2.42</v>
      </c>
      <c r="R97" s="196">
        <v>5.95</v>
      </c>
      <c r="S97" s="196">
        <v>4.91</v>
      </c>
      <c r="T97" s="196">
        <v>0</v>
      </c>
      <c r="U97" s="196">
        <v>11.88</v>
      </c>
      <c r="V97" s="196">
        <v>5.27</v>
      </c>
      <c r="W97" s="196">
        <v>0</v>
      </c>
      <c r="X97" s="196">
        <v>7.47</v>
      </c>
      <c r="Y97" s="196">
        <v>0</v>
      </c>
      <c r="Z97" s="196">
        <v>2.54</v>
      </c>
      <c r="AA97" s="196">
        <v>12.68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48.03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2.42</v>
      </c>
      <c r="R98" s="196">
        <v>5.95</v>
      </c>
      <c r="S98" s="196">
        <v>4.91</v>
      </c>
      <c r="T98" s="196">
        <v>0</v>
      </c>
      <c r="U98" s="196">
        <v>11.88</v>
      </c>
      <c r="V98" s="196">
        <v>5.27</v>
      </c>
      <c r="W98" s="196">
        <v>0</v>
      </c>
      <c r="X98" s="196">
        <v>18.190000000000001</v>
      </c>
      <c r="Y98" s="196">
        <v>0</v>
      </c>
      <c r="Z98" s="196">
        <v>2.54</v>
      </c>
      <c r="AA98" s="196">
        <v>12.68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0.72556750000000081</v>
      </c>
      <c r="L99">
        <f t="shared" si="0"/>
        <v>0.94952000000000036</v>
      </c>
      <c r="M99">
        <f t="shared" si="0"/>
        <v>0</v>
      </c>
      <c r="N99">
        <f t="shared" si="0"/>
        <v>2.6160000000000058E-2</v>
      </c>
      <c r="O99">
        <f t="shared" si="0"/>
        <v>4.298750000000004E-2</v>
      </c>
      <c r="P99">
        <f t="shared" si="0"/>
        <v>5.2769999999999928E-2</v>
      </c>
      <c r="Q99">
        <f t="shared" si="0"/>
        <v>6.9587499999999983E-2</v>
      </c>
      <c r="R99">
        <f t="shared" si="0"/>
        <v>5.3219999999999781E-2</v>
      </c>
      <c r="S99">
        <f t="shared" si="0"/>
        <v>9.0547500000000017E-2</v>
      </c>
      <c r="T99">
        <f t="shared" si="0"/>
        <v>0</v>
      </c>
      <c r="U99">
        <f t="shared" si="0"/>
        <v>0.28512000000000015</v>
      </c>
      <c r="V99">
        <f t="shared" si="0"/>
        <v>4.0119999999999961E-2</v>
      </c>
      <c r="W99">
        <f t="shared" si="0"/>
        <v>4.7037499999999968E-2</v>
      </c>
      <c r="X99">
        <f t="shared" si="0"/>
        <v>0.14936750000000043</v>
      </c>
      <c r="Y99">
        <f t="shared" si="0"/>
        <v>0</v>
      </c>
      <c r="Z99">
        <f t="shared" si="0"/>
        <v>0.27377499999999932</v>
      </c>
      <c r="AA99">
        <f t="shared" si="0"/>
        <v>0.10332999999999988</v>
      </c>
      <c r="AB99">
        <f t="shared" si="0"/>
        <v>0</v>
      </c>
      <c r="AC99">
        <f t="shared" si="0"/>
        <v>2.4504999999999982E-2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0.20491999999999991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0.19527999999999987</v>
      </c>
      <c r="AS99">
        <f t="shared" si="0"/>
        <v>0.3311099999999999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15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-15</v>
      </c>
      <c r="G28" s="99">
        <f t="shared" si="0"/>
        <v>0</v>
      </c>
    </row>
    <row r="29" spans="1:7">
      <c r="A29" s="98" t="s">
        <v>71</v>
      </c>
      <c r="B29" s="94">
        <f>'IDT-1 Calculation'!DF29</f>
        <v>4.2210000000000001</v>
      </c>
      <c r="C29" s="94">
        <f>'IDT-1 Calculation'!DG29</f>
        <v>2.6150000000000002</v>
      </c>
      <c r="D29" s="94">
        <f>'IDT-1 Calculation'!DH29</f>
        <v>0</v>
      </c>
      <c r="E29" s="94">
        <f>'IDT-1 Calculation'!DI29</f>
        <v>0</v>
      </c>
      <c r="F29" s="94">
        <f>'IDT-1 Calculation'!DJ29</f>
        <v>-6.8360000000000003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8.5670000000000002</v>
      </c>
      <c r="C77" s="94">
        <f>'IDT-1 Calculation'!DG77</f>
        <v>5.3079999999999998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-13.875</v>
      </c>
      <c r="G77" s="99">
        <f t="shared" si="1"/>
        <v>0</v>
      </c>
    </row>
    <row r="78" spans="1:7">
      <c r="A78" s="98" t="s">
        <v>120</v>
      </c>
      <c r="B78" s="94">
        <f>'IDT-1 Calculation'!DF78</f>
        <v>4.3380000000000001</v>
      </c>
      <c r="C78" s="94">
        <f>'IDT-1 Calculation'!DG78</f>
        <v>2.6869999999999998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-7.0250000000000004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12.12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-12.12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1.1061499999999998E-2</v>
      </c>
      <c r="C99" s="110">
        <f>SUM(C3:C98)/4000</f>
        <v>2.6524999999999999E-3</v>
      </c>
      <c r="D99" s="110">
        <f>SUM(D3:D98)/4000</f>
        <v>0</v>
      </c>
      <c r="E99" s="110">
        <f>SUM(E3:E98)/4000</f>
        <v>0</v>
      </c>
      <c r="F99" s="110">
        <f>SUM(F3:F98)/4000</f>
        <v>-1.3713999999999999E-2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4.222499999999995E-2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3.72</v>
      </c>
      <c r="L3" s="196">
        <v>472.5</v>
      </c>
      <c r="M3" s="196">
        <v>0.84</v>
      </c>
      <c r="N3" s="196">
        <v>1.3</v>
      </c>
      <c r="O3" s="196">
        <v>0</v>
      </c>
      <c r="P3" s="196">
        <v>1.36</v>
      </c>
      <c r="Q3" s="196">
        <v>3.42</v>
      </c>
      <c r="R3" s="196">
        <v>10.119999999999999</v>
      </c>
      <c r="S3" s="196">
        <v>5.21</v>
      </c>
      <c r="T3" s="196">
        <v>0</v>
      </c>
      <c r="U3" s="196">
        <v>0.92</v>
      </c>
      <c r="V3" s="196">
        <v>4.43</v>
      </c>
      <c r="W3" s="196">
        <v>10.99</v>
      </c>
      <c r="X3" s="196">
        <v>28.26</v>
      </c>
      <c r="Y3" s="196">
        <v>0</v>
      </c>
      <c r="Z3" s="196">
        <v>53.59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3.72</v>
      </c>
      <c r="L4" s="196">
        <v>472.5</v>
      </c>
      <c r="M4" s="196">
        <v>0.84</v>
      </c>
      <c r="N4" s="196">
        <v>1.3</v>
      </c>
      <c r="O4" s="196">
        <v>0</v>
      </c>
      <c r="P4" s="196">
        <v>1.36</v>
      </c>
      <c r="Q4" s="196">
        <v>3.42</v>
      </c>
      <c r="R4" s="196">
        <v>10.119999999999999</v>
      </c>
      <c r="S4" s="196">
        <v>5.21</v>
      </c>
      <c r="T4" s="196">
        <v>0</v>
      </c>
      <c r="U4" s="196">
        <v>0.92</v>
      </c>
      <c r="V4" s="196">
        <v>4.43</v>
      </c>
      <c r="W4" s="196">
        <v>10.99</v>
      </c>
      <c r="X4" s="196">
        <v>28.87</v>
      </c>
      <c r="Y4" s="196">
        <v>0</v>
      </c>
      <c r="Z4" s="196">
        <v>53.59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3.72</v>
      </c>
      <c r="L5" s="196">
        <v>472.5</v>
      </c>
      <c r="M5" s="196">
        <v>0.84</v>
      </c>
      <c r="N5" s="196">
        <v>1.3</v>
      </c>
      <c r="O5" s="196">
        <v>0</v>
      </c>
      <c r="P5" s="196">
        <v>1.36</v>
      </c>
      <c r="Q5" s="196">
        <v>3.42</v>
      </c>
      <c r="R5" s="196">
        <v>10.119999999999999</v>
      </c>
      <c r="S5" s="196">
        <v>5.21</v>
      </c>
      <c r="T5" s="196">
        <v>0</v>
      </c>
      <c r="U5" s="196">
        <v>0.92</v>
      </c>
      <c r="V5" s="196">
        <v>4.43</v>
      </c>
      <c r="W5" s="196">
        <v>10.99</v>
      </c>
      <c r="X5" s="196">
        <v>28.87</v>
      </c>
      <c r="Y5" s="196">
        <v>0</v>
      </c>
      <c r="Z5" s="196">
        <v>53.59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3.72</v>
      </c>
      <c r="L6" s="196">
        <v>472.5</v>
      </c>
      <c r="M6" s="196">
        <v>0.84</v>
      </c>
      <c r="N6" s="196">
        <v>1.3</v>
      </c>
      <c r="O6" s="196">
        <v>0</v>
      </c>
      <c r="P6" s="196">
        <v>1.36</v>
      </c>
      <c r="Q6" s="196">
        <v>3.42</v>
      </c>
      <c r="R6" s="196">
        <v>10.119999999999999</v>
      </c>
      <c r="S6" s="196">
        <v>5.21</v>
      </c>
      <c r="T6" s="196">
        <v>0</v>
      </c>
      <c r="U6" s="196">
        <v>0.92</v>
      </c>
      <c r="V6" s="196">
        <v>4.43</v>
      </c>
      <c r="W6" s="196">
        <v>10.99</v>
      </c>
      <c r="X6" s="196">
        <v>28.87</v>
      </c>
      <c r="Y6" s="196">
        <v>0</v>
      </c>
      <c r="Z6" s="196">
        <v>53.59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1.68</v>
      </c>
      <c r="L7" s="196">
        <v>472.5</v>
      </c>
      <c r="M7" s="196">
        <v>0.84</v>
      </c>
      <c r="N7" s="196">
        <v>1.3</v>
      </c>
      <c r="O7" s="196">
        <v>0</v>
      </c>
      <c r="P7" s="196">
        <v>1.36</v>
      </c>
      <c r="Q7" s="196">
        <v>3.42</v>
      </c>
      <c r="R7" s="196">
        <v>10.119999999999999</v>
      </c>
      <c r="S7" s="196">
        <v>5.21</v>
      </c>
      <c r="T7" s="196">
        <v>0</v>
      </c>
      <c r="U7" s="196">
        <v>0.92</v>
      </c>
      <c r="V7" s="196">
        <v>4.43</v>
      </c>
      <c r="W7" s="196">
        <v>10.99</v>
      </c>
      <c r="X7" s="196">
        <v>28.87</v>
      </c>
      <c r="Y7" s="196">
        <v>0</v>
      </c>
      <c r="Z7" s="196">
        <v>53.59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1.68</v>
      </c>
      <c r="L8" s="196">
        <v>472.5</v>
      </c>
      <c r="M8" s="196">
        <v>0.84</v>
      </c>
      <c r="N8" s="196">
        <v>1.3</v>
      </c>
      <c r="O8" s="196">
        <v>0</v>
      </c>
      <c r="P8" s="196">
        <v>1.36</v>
      </c>
      <c r="Q8" s="196">
        <v>4.38</v>
      </c>
      <c r="R8" s="196">
        <v>10.48</v>
      </c>
      <c r="S8" s="196">
        <v>6.17</v>
      </c>
      <c r="T8" s="196">
        <v>0</v>
      </c>
      <c r="U8" s="196">
        <v>0.92</v>
      </c>
      <c r="V8" s="196">
        <v>4.43</v>
      </c>
      <c r="W8" s="196">
        <v>10.99</v>
      </c>
      <c r="X8" s="196">
        <v>33.69</v>
      </c>
      <c r="Y8" s="196">
        <v>0</v>
      </c>
      <c r="Z8" s="196">
        <v>58.41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1.68</v>
      </c>
      <c r="L9" s="196">
        <v>472.5</v>
      </c>
      <c r="M9" s="196">
        <v>0.84</v>
      </c>
      <c r="N9" s="196">
        <v>1.3</v>
      </c>
      <c r="O9" s="196">
        <v>0</v>
      </c>
      <c r="P9" s="196">
        <v>1.36</v>
      </c>
      <c r="Q9" s="196">
        <v>4.38</v>
      </c>
      <c r="R9" s="196">
        <v>11.08</v>
      </c>
      <c r="S9" s="196">
        <v>6.17</v>
      </c>
      <c r="T9" s="196">
        <v>0</v>
      </c>
      <c r="U9" s="196">
        <v>0.92</v>
      </c>
      <c r="V9" s="196">
        <v>4.43</v>
      </c>
      <c r="W9" s="196">
        <v>10.99</v>
      </c>
      <c r="X9" s="196">
        <v>33.69</v>
      </c>
      <c r="Y9" s="196">
        <v>0</v>
      </c>
      <c r="Z9" s="196">
        <v>58.41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1.68</v>
      </c>
      <c r="L10" s="196">
        <v>472.5</v>
      </c>
      <c r="M10" s="196">
        <v>0.84</v>
      </c>
      <c r="N10" s="196">
        <v>1.3</v>
      </c>
      <c r="O10" s="196">
        <v>0</v>
      </c>
      <c r="P10" s="196">
        <v>1.36</v>
      </c>
      <c r="Q10" s="196">
        <v>4.38</v>
      </c>
      <c r="R10" s="196">
        <v>11.08</v>
      </c>
      <c r="S10" s="196">
        <v>6.17</v>
      </c>
      <c r="T10" s="196">
        <v>0</v>
      </c>
      <c r="U10" s="196">
        <v>0.92</v>
      </c>
      <c r="V10" s="196">
        <v>4.43</v>
      </c>
      <c r="W10" s="196">
        <v>10.99</v>
      </c>
      <c r="X10" s="196">
        <v>33.69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1.68</v>
      </c>
      <c r="L11" s="196">
        <v>472.5</v>
      </c>
      <c r="M11" s="196">
        <v>0.84</v>
      </c>
      <c r="N11" s="196">
        <v>1.3</v>
      </c>
      <c r="O11" s="196">
        <v>0</v>
      </c>
      <c r="P11" s="196">
        <v>1.36</v>
      </c>
      <c r="Q11" s="196">
        <v>4.38</v>
      </c>
      <c r="R11" s="196">
        <v>11.08</v>
      </c>
      <c r="S11" s="196">
        <v>6.17</v>
      </c>
      <c r="T11" s="196">
        <v>0</v>
      </c>
      <c r="U11" s="196">
        <v>0.92</v>
      </c>
      <c r="V11" s="196">
        <v>4.43</v>
      </c>
      <c r="W11" s="196">
        <v>10.99</v>
      </c>
      <c r="X11" s="196">
        <v>33.69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1.68</v>
      </c>
      <c r="L12" s="196">
        <v>472.5</v>
      </c>
      <c r="M12" s="196">
        <v>0.84</v>
      </c>
      <c r="N12" s="196">
        <v>1.3</v>
      </c>
      <c r="O12" s="196">
        <v>0</v>
      </c>
      <c r="P12" s="196">
        <v>1.36</v>
      </c>
      <c r="Q12" s="196">
        <v>4.38</v>
      </c>
      <c r="R12" s="196">
        <v>11.08</v>
      </c>
      <c r="S12" s="196">
        <v>6.17</v>
      </c>
      <c r="T12" s="196">
        <v>0</v>
      </c>
      <c r="U12" s="196">
        <v>0.92</v>
      </c>
      <c r="V12" s="196">
        <v>4.43</v>
      </c>
      <c r="W12" s="196">
        <v>10.99</v>
      </c>
      <c r="X12" s="196">
        <v>33.69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1.68</v>
      </c>
      <c r="L13" s="196">
        <v>472.5</v>
      </c>
      <c r="M13" s="196">
        <v>0.84</v>
      </c>
      <c r="N13" s="196">
        <v>1.3</v>
      </c>
      <c r="O13" s="196">
        <v>0</v>
      </c>
      <c r="P13" s="196">
        <v>1.36</v>
      </c>
      <c r="Q13" s="196">
        <v>4.38</v>
      </c>
      <c r="R13" s="196">
        <v>11.08</v>
      </c>
      <c r="S13" s="196">
        <v>6.17</v>
      </c>
      <c r="T13" s="196">
        <v>0</v>
      </c>
      <c r="U13" s="196">
        <v>0.92</v>
      </c>
      <c r="V13" s="196">
        <v>4.43</v>
      </c>
      <c r="W13" s="196">
        <v>10.99</v>
      </c>
      <c r="X13" s="196">
        <v>33.69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1.68</v>
      </c>
      <c r="L14" s="196">
        <v>472.5</v>
      </c>
      <c r="M14" s="196">
        <v>0.84</v>
      </c>
      <c r="N14" s="196">
        <v>1.3</v>
      </c>
      <c r="O14" s="196">
        <v>0</v>
      </c>
      <c r="P14" s="196">
        <v>1.36</v>
      </c>
      <c r="Q14" s="196">
        <v>4.38</v>
      </c>
      <c r="R14" s="196">
        <v>11.08</v>
      </c>
      <c r="S14" s="196">
        <v>6.17</v>
      </c>
      <c r="T14" s="196">
        <v>0</v>
      </c>
      <c r="U14" s="196">
        <v>0.92</v>
      </c>
      <c r="V14" s="196">
        <v>4.43</v>
      </c>
      <c r="W14" s="196">
        <v>10.99</v>
      </c>
      <c r="X14" s="196">
        <v>33.69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1.68</v>
      </c>
      <c r="L15" s="196">
        <v>472.5</v>
      </c>
      <c r="M15" s="196">
        <v>0.84</v>
      </c>
      <c r="N15" s="196">
        <v>1.3</v>
      </c>
      <c r="O15" s="196">
        <v>0</v>
      </c>
      <c r="P15" s="196">
        <v>1.36</v>
      </c>
      <c r="Q15" s="196">
        <v>4.38</v>
      </c>
      <c r="R15" s="196">
        <v>11.08</v>
      </c>
      <c r="S15" s="196">
        <v>6.17</v>
      </c>
      <c r="T15" s="196">
        <v>0</v>
      </c>
      <c r="U15" s="196">
        <v>0.92</v>
      </c>
      <c r="V15" s="196">
        <v>4.43</v>
      </c>
      <c r="W15" s="196">
        <v>10.99</v>
      </c>
      <c r="X15" s="196">
        <v>33.69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1.68</v>
      </c>
      <c r="L16" s="196">
        <v>472.5</v>
      </c>
      <c r="M16" s="196">
        <v>0.84</v>
      </c>
      <c r="N16" s="196">
        <v>1.3</v>
      </c>
      <c r="O16" s="196">
        <v>0</v>
      </c>
      <c r="P16" s="196">
        <v>1.36</v>
      </c>
      <c r="Q16" s="196">
        <v>4.38</v>
      </c>
      <c r="R16" s="196">
        <v>11.08</v>
      </c>
      <c r="S16" s="196">
        <v>6.17</v>
      </c>
      <c r="T16" s="196">
        <v>0</v>
      </c>
      <c r="U16" s="196">
        <v>0.92</v>
      </c>
      <c r="V16" s="196">
        <v>4.43</v>
      </c>
      <c r="W16" s="196">
        <v>10.99</v>
      </c>
      <c r="X16" s="196">
        <v>33.69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1.68</v>
      </c>
      <c r="L17" s="196">
        <v>472.5</v>
      </c>
      <c r="M17" s="196">
        <v>0.84</v>
      </c>
      <c r="N17" s="196">
        <v>1.3</v>
      </c>
      <c r="O17" s="196">
        <v>0</v>
      </c>
      <c r="P17" s="196">
        <v>1.36</v>
      </c>
      <c r="Q17" s="196">
        <v>4.38</v>
      </c>
      <c r="R17" s="196">
        <v>11.08</v>
      </c>
      <c r="S17" s="196">
        <v>6.17</v>
      </c>
      <c r="T17" s="196">
        <v>0</v>
      </c>
      <c r="U17" s="196">
        <v>0.92</v>
      </c>
      <c r="V17" s="196">
        <v>4.43</v>
      </c>
      <c r="W17" s="196">
        <v>10.99</v>
      </c>
      <c r="X17" s="196">
        <v>33.69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1.68</v>
      </c>
      <c r="L18" s="196">
        <v>472.5</v>
      </c>
      <c r="M18" s="196">
        <v>0.84</v>
      </c>
      <c r="N18" s="196">
        <v>1.3</v>
      </c>
      <c r="O18" s="196">
        <v>0</v>
      </c>
      <c r="P18" s="196">
        <v>1.36</v>
      </c>
      <c r="Q18" s="196">
        <v>4.38</v>
      </c>
      <c r="R18" s="196">
        <v>11.08</v>
      </c>
      <c r="S18" s="196">
        <v>6.17</v>
      </c>
      <c r="T18" s="196">
        <v>0</v>
      </c>
      <c r="U18" s="196">
        <v>0.92</v>
      </c>
      <c r="V18" s="196">
        <v>4.43</v>
      </c>
      <c r="W18" s="196">
        <v>10.99</v>
      </c>
      <c r="X18" s="196">
        <v>33.69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1.79</v>
      </c>
      <c r="L19" s="196">
        <v>472.5</v>
      </c>
      <c r="M19" s="196">
        <v>0.84</v>
      </c>
      <c r="N19" s="196">
        <v>1.3</v>
      </c>
      <c r="O19" s="196">
        <v>0</v>
      </c>
      <c r="P19" s="196">
        <v>1.36</v>
      </c>
      <c r="Q19" s="196">
        <v>4.38</v>
      </c>
      <c r="R19" s="196">
        <v>11.08</v>
      </c>
      <c r="S19" s="196">
        <v>6.17</v>
      </c>
      <c r="T19" s="196">
        <v>0</v>
      </c>
      <c r="U19" s="196">
        <v>0.92</v>
      </c>
      <c r="V19" s="196">
        <v>4.43</v>
      </c>
      <c r="W19" s="196">
        <v>10.99</v>
      </c>
      <c r="X19" s="196">
        <v>33.69</v>
      </c>
      <c r="Y19" s="196">
        <v>0</v>
      </c>
      <c r="Z19" s="196">
        <v>58.22</v>
      </c>
      <c r="AA19" s="196">
        <v>19.87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1.79</v>
      </c>
      <c r="L20" s="196">
        <v>472.5</v>
      </c>
      <c r="M20" s="196">
        <v>0.84</v>
      </c>
      <c r="N20" s="196">
        <v>1.3</v>
      </c>
      <c r="O20" s="196">
        <v>0</v>
      </c>
      <c r="P20" s="196">
        <v>1.36</v>
      </c>
      <c r="Q20" s="196">
        <v>4.38</v>
      </c>
      <c r="R20" s="196">
        <v>11.08</v>
      </c>
      <c r="S20" s="196">
        <v>6.17</v>
      </c>
      <c r="T20" s="196">
        <v>0</v>
      </c>
      <c r="U20" s="196">
        <v>0.92</v>
      </c>
      <c r="V20" s="196">
        <v>4.43</v>
      </c>
      <c r="W20" s="196">
        <v>10.99</v>
      </c>
      <c r="X20" s="196">
        <v>33.69</v>
      </c>
      <c r="Y20" s="196">
        <v>0</v>
      </c>
      <c r="Z20" s="196">
        <v>58.22</v>
      </c>
      <c r="AA20" s="196">
        <v>19.87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1.79</v>
      </c>
      <c r="L21" s="196">
        <v>472.5</v>
      </c>
      <c r="M21" s="196">
        <v>0.84</v>
      </c>
      <c r="N21" s="196">
        <v>1.3</v>
      </c>
      <c r="O21" s="196">
        <v>0</v>
      </c>
      <c r="P21" s="196">
        <v>1.36</v>
      </c>
      <c r="Q21" s="196">
        <v>4.38</v>
      </c>
      <c r="R21" s="196">
        <v>11.08</v>
      </c>
      <c r="S21" s="196">
        <v>6.17</v>
      </c>
      <c r="T21" s="196">
        <v>0</v>
      </c>
      <c r="U21" s="196">
        <v>0.92</v>
      </c>
      <c r="V21" s="196">
        <v>4.43</v>
      </c>
      <c r="W21" s="196">
        <v>10.99</v>
      </c>
      <c r="X21" s="196">
        <v>33.69</v>
      </c>
      <c r="Y21" s="196">
        <v>0</v>
      </c>
      <c r="Z21" s="196">
        <v>58.22</v>
      </c>
      <c r="AA21" s="196">
        <v>19.87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1.79</v>
      </c>
      <c r="L22" s="196">
        <v>472.5</v>
      </c>
      <c r="M22" s="196">
        <v>0.84</v>
      </c>
      <c r="N22" s="196">
        <v>1.3</v>
      </c>
      <c r="O22" s="196">
        <v>0</v>
      </c>
      <c r="P22" s="196">
        <v>1.36</v>
      </c>
      <c r="Q22" s="196">
        <v>3.42</v>
      </c>
      <c r="R22" s="196">
        <v>10.119999999999999</v>
      </c>
      <c r="S22" s="196">
        <v>5.21</v>
      </c>
      <c r="T22" s="196">
        <v>0</v>
      </c>
      <c r="U22" s="196">
        <v>0.92</v>
      </c>
      <c r="V22" s="196">
        <v>4.43</v>
      </c>
      <c r="W22" s="196">
        <v>10.99</v>
      </c>
      <c r="X22" s="196">
        <v>28.87</v>
      </c>
      <c r="Y22" s="196">
        <v>0</v>
      </c>
      <c r="Z22" s="196">
        <v>53.36</v>
      </c>
      <c r="AA22" s="196">
        <v>19.87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1.79</v>
      </c>
      <c r="L23" s="196">
        <v>472.5</v>
      </c>
      <c r="M23" s="196">
        <v>0.84</v>
      </c>
      <c r="N23" s="196">
        <v>1.3</v>
      </c>
      <c r="O23" s="196">
        <v>0</v>
      </c>
      <c r="P23" s="196">
        <v>1.36</v>
      </c>
      <c r="Q23" s="196">
        <v>3.42</v>
      </c>
      <c r="R23" s="196">
        <v>10.119999999999999</v>
      </c>
      <c r="S23" s="196">
        <v>5.21</v>
      </c>
      <c r="T23" s="196">
        <v>0</v>
      </c>
      <c r="U23" s="196">
        <v>0.92</v>
      </c>
      <c r="V23" s="196">
        <v>4.43</v>
      </c>
      <c r="W23" s="196">
        <v>10.99</v>
      </c>
      <c r="X23" s="196">
        <v>28.87</v>
      </c>
      <c r="Y23" s="196">
        <v>0</v>
      </c>
      <c r="Z23" s="196">
        <v>53.4</v>
      </c>
      <c r="AA23" s="196">
        <v>19.87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1.79</v>
      </c>
      <c r="L24" s="196">
        <v>472.5</v>
      </c>
      <c r="M24" s="196">
        <v>0.84</v>
      </c>
      <c r="N24" s="196">
        <v>1.3</v>
      </c>
      <c r="O24" s="196">
        <v>0</v>
      </c>
      <c r="P24" s="196">
        <v>1.36</v>
      </c>
      <c r="Q24" s="196">
        <v>3.42</v>
      </c>
      <c r="R24" s="196">
        <v>10.119999999999999</v>
      </c>
      <c r="S24" s="196">
        <v>5.21</v>
      </c>
      <c r="T24" s="196">
        <v>0</v>
      </c>
      <c r="U24" s="196">
        <v>0.92</v>
      </c>
      <c r="V24" s="196">
        <v>4.43</v>
      </c>
      <c r="W24" s="196">
        <v>0.5</v>
      </c>
      <c r="X24" s="196">
        <v>1.62</v>
      </c>
      <c r="Y24" s="196">
        <v>0</v>
      </c>
      <c r="Z24" s="196">
        <v>53.4</v>
      </c>
      <c r="AA24" s="196">
        <v>19.87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1.79</v>
      </c>
      <c r="L25" s="196">
        <v>472.5</v>
      </c>
      <c r="M25" s="196">
        <v>0.84</v>
      </c>
      <c r="N25" s="196">
        <v>1.3</v>
      </c>
      <c r="O25" s="196">
        <v>0</v>
      </c>
      <c r="P25" s="196">
        <v>1.36</v>
      </c>
      <c r="Q25" s="196">
        <v>3.42</v>
      </c>
      <c r="R25" s="196">
        <v>10.119999999999999</v>
      </c>
      <c r="S25" s="196">
        <v>5.21</v>
      </c>
      <c r="T25" s="196">
        <v>0</v>
      </c>
      <c r="U25" s="196">
        <v>0.92</v>
      </c>
      <c r="V25" s="196">
        <v>4.43</v>
      </c>
      <c r="W25" s="196">
        <v>0.5</v>
      </c>
      <c r="X25" s="196">
        <v>13.79</v>
      </c>
      <c r="Y25" s="196">
        <v>0</v>
      </c>
      <c r="Z25" s="196">
        <v>53.59</v>
      </c>
      <c r="AA25" s="196">
        <v>19.91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1.79</v>
      </c>
      <c r="L26" s="196">
        <v>472.5</v>
      </c>
      <c r="M26" s="196">
        <v>0.84</v>
      </c>
      <c r="N26" s="196">
        <v>1.3</v>
      </c>
      <c r="O26" s="196">
        <v>0</v>
      </c>
      <c r="P26" s="196">
        <v>1.36</v>
      </c>
      <c r="Q26" s="196">
        <v>3.42</v>
      </c>
      <c r="R26" s="196">
        <v>10.119999999999999</v>
      </c>
      <c r="S26" s="196">
        <v>5.21</v>
      </c>
      <c r="T26" s="196">
        <v>0</v>
      </c>
      <c r="U26" s="196">
        <v>0.92</v>
      </c>
      <c r="V26" s="196">
        <v>4.43</v>
      </c>
      <c r="W26" s="196">
        <v>0.5</v>
      </c>
      <c r="X26" s="196">
        <v>25.98</v>
      </c>
      <c r="Y26" s="196">
        <v>0</v>
      </c>
      <c r="Z26" s="196">
        <v>53.59</v>
      </c>
      <c r="AA26" s="196">
        <v>19.96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1.79</v>
      </c>
      <c r="L27" s="196">
        <v>472.5</v>
      </c>
      <c r="M27" s="196">
        <v>0.84</v>
      </c>
      <c r="N27" s="196">
        <v>1.3</v>
      </c>
      <c r="O27" s="196">
        <v>0</v>
      </c>
      <c r="P27" s="196">
        <v>1.36</v>
      </c>
      <c r="Q27" s="196">
        <v>3.42</v>
      </c>
      <c r="R27" s="196">
        <v>10.119999999999999</v>
      </c>
      <c r="S27" s="196">
        <v>5.21</v>
      </c>
      <c r="T27" s="196">
        <v>0</v>
      </c>
      <c r="U27" s="196">
        <v>0.92</v>
      </c>
      <c r="V27" s="196">
        <v>4.43</v>
      </c>
      <c r="W27" s="196">
        <v>0.5</v>
      </c>
      <c r="X27" s="196">
        <v>1.63</v>
      </c>
      <c r="Y27" s="196">
        <v>0</v>
      </c>
      <c r="Z27" s="196">
        <v>2.79</v>
      </c>
      <c r="AA27" s="196">
        <v>19.96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1.79</v>
      </c>
      <c r="L28" s="196">
        <v>472.5</v>
      </c>
      <c r="M28" s="196">
        <v>0.84</v>
      </c>
      <c r="N28" s="196">
        <v>1.3</v>
      </c>
      <c r="O28" s="196">
        <v>0</v>
      </c>
      <c r="P28" s="196">
        <v>1.36</v>
      </c>
      <c r="Q28" s="196">
        <v>3.42</v>
      </c>
      <c r="R28" s="196">
        <v>10.119999999999999</v>
      </c>
      <c r="S28" s="196">
        <v>5.21</v>
      </c>
      <c r="T28" s="196">
        <v>0</v>
      </c>
      <c r="U28" s="196">
        <v>0.92</v>
      </c>
      <c r="V28" s="196">
        <v>4.43</v>
      </c>
      <c r="W28" s="196">
        <v>0.5</v>
      </c>
      <c r="X28" s="196">
        <v>1.63</v>
      </c>
      <c r="Y28" s="196">
        <v>0</v>
      </c>
      <c r="Z28" s="196">
        <v>2.79</v>
      </c>
      <c r="AA28" s="196">
        <v>19.96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1.79</v>
      </c>
      <c r="L29" s="196">
        <v>472.5</v>
      </c>
      <c r="M29" s="196">
        <v>0.84</v>
      </c>
      <c r="N29" s="196">
        <v>1.3</v>
      </c>
      <c r="O29" s="196">
        <v>0</v>
      </c>
      <c r="P29" s="196">
        <v>1.36</v>
      </c>
      <c r="Q29" s="196">
        <v>3.42</v>
      </c>
      <c r="R29" s="196">
        <v>3.03</v>
      </c>
      <c r="S29" s="196">
        <v>5.21</v>
      </c>
      <c r="T29" s="196">
        <v>0</v>
      </c>
      <c r="U29" s="196">
        <v>0.92</v>
      </c>
      <c r="V29" s="196">
        <v>0.23</v>
      </c>
      <c r="W29" s="196">
        <v>0.5</v>
      </c>
      <c r="X29" s="196">
        <v>1.63</v>
      </c>
      <c r="Y29" s="196">
        <v>0</v>
      </c>
      <c r="Z29" s="196">
        <v>2.79</v>
      </c>
      <c r="AA29" s="196">
        <v>19.96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472.5</v>
      </c>
      <c r="M30" s="196">
        <v>0.84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5.21</v>
      </c>
      <c r="T30" s="196">
        <v>0</v>
      </c>
      <c r="U30" s="196">
        <v>0.92</v>
      </c>
      <c r="V30" s="196">
        <v>0.23</v>
      </c>
      <c r="W30" s="196">
        <v>0.5</v>
      </c>
      <c r="X30" s="196">
        <v>1.63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472.5</v>
      </c>
      <c r="M31" s="196">
        <v>0.84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3.02</v>
      </c>
      <c r="T31" s="196">
        <v>0</v>
      </c>
      <c r="U31" s="196">
        <v>0.92</v>
      </c>
      <c r="V31" s="196">
        <v>0.23</v>
      </c>
      <c r="W31" s="196">
        <v>0.5</v>
      </c>
      <c r="X31" s="196">
        <v>1.63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472.5</v>
      </c>
      <c r="M32" s="196">
        <v>0.84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1.72</v>
      </c>
      <c r="T32" s="196">
        <v>0</v>
      </c>
      <c r="U32" s="196">
        <v>0.92</v>
      </c>
      <c r="V32" s="196">
        <v>0.23</v>
      </c>
      <c r="W32" s="196">
        <v>0.5</v>
      </c>
      <c r="X32" s="196">
        <v>1.63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11.88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472.5</v>
      </c>
      <c r="M33" s="196">
        <v>0.84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0.28999999999999998</v>
      </c>
      <c r="T33" s="196">
        <v>0</v>
      </c>
      <c r="U33" s="196">
        <v>0.92</v>
      </c>
      <c r="V33" s="196">
        <v>0.23</v>
      </c>
      <c r="W33" s="196">
        <v>0.5</v>
      </c>
      <c r="X33" s="196">
        <v>1.63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11.88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442.5</v>
      </c>
      <c r="M34" s="196">
        <v>0.84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0.28999999999999998</v>
      </c>
      <c r="T34" s="196">
        <v>0</v>
      </c>
      <c r="U34" s="196">
        <v>0.92</v>
      </c>
      <c r="V34" s="196">
        <v>0.23</v>
      </c>
      <c r="W34" s="196">
        <v>0.5</v>
      </c>
      <c r="X34" s="196">
        <v>1.63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13.77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402.5</v>
      </c>
      <c r="M35" s="196">
        <v>0.84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0.28999999999999998</v>
      </c>
      <c r="T35" s="196">
        <v>0</v>
      </c>
      <c r="U35" s="196">
        <v>0.92</v>
      </c>
      <c r="V35" s="196">
        <v>0.23</v>
      </c>
      <c r="W35" s="196">
        <v>0.5</v>
      </c>
      <c r="X35" s="196">
        <v>1.63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13.77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383.5</v>
      </c>
      <c r="M36" s="196">
        <v>0.84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0.28999999999999998</v>
      </c>
      <c r="T36" s="196">
        <v>0</v>
      </c>
      <c r="U36" s="196">
        <v>0.92</v>
      </c>
      <c r="V36" s="196">
        <v>0.23</v>
      </c>
      <c r="W36" s="196">
        <v>0.5</v>
      </c>
      <c r="X36" s="196">
        <v>1.63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13.77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383.5</v>
      </c>
      <c r="M37" s="196">
        <v>0.84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0.28999999999999998</v>
      </c>
      <c r="T37" s="196">
        <v>0</v>
      </c>
      <c r="U37" s="196">
        <v>0.92</v>
      </c>
      <c r="V37" s="196">
        <v>0.23</v>
      </c>
      <c r="W37" s="196">
        <v>0.5</v>
      </c>
      <c r="X37" s="196">
        <v>1.63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13.77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383.5</v>
      </c>
      <c r="M38" s="196">
        <v>0.84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0.28999999999999998</v>
      </c>
      <c r="T38" s="196">
        <v>0</v>
      </c>
      <c r="U38" s="196">
        <v>0.92</v>
      </c>
      <c r="V38" s="196">
        <v>0.23</v>
      </c>
      <c r="W38" s="196">
        <v>0.5</v>
      </c>
      <c r="X38" s="196">
        <v>1.63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13.77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383.5</v>
      </c>
      <c r="M39" s="196">
        <v>0.84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0.28999999999999998</v>
      </c>
      <c r="T39" s="196">
        <v>0</v>
      </c>
      <c r="U39" s="196">
        <v>0.92</v>
      </c>
      <c r="V39" s="196">
        <v>0.23</v>
      </c>
      <c r="W39" s="196">
        <v>0.5</v>
      </c>
      <c r="X39" s="196">
        <v>1.63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13.77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383.5</v>
      </c>
      <c r="M40" s="196">
        <v>0.84</v>
      </c>
      <c r="N40" s="196">
        <v>1.3</v>
      </c>
      <c r="O40" s="196">
        <v>0</v>
      </c>
      <c r="P40" s="196">
        <v>1.36</v>
      </c>
      <c r="Q40" s="196">
        <v>0.23</v>
      </c>
      <c r="R40" s="196">
        <v>0.47</v>
      </c>
      <c r="S40" s="196">
        <v>0.28999999999999998</v>
      </c>
      <c r="T40" s="196">
        <v>0</v>
      </c>
      <c r="U40" s="196">
        <v>0.92</v>
      </c>
      <c r="V40" s="196">
        <v>0.23</v>
      </c>
      <c r="W40" s="196">
        <v>0.5</v>
      </c>
      <c r="X40" s="196">
        <v>1.63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383.5</v>
      </c>
      <c r="M41" s="196">
        <v>0.84</v>
      </c>
      <c r="N41" s="196">
        <v>1.3</v>
      </c>
      <c r="O41" s="196">
        <v>0</v>
      </c>
      <c r="P41" s="196">
        <v>1.36</v>
      </c>
      <c r="Q41" s="196">
        <v>0.23</v>
      </c>
      <c r="R41" s="196">
        <v>0.47</v>
      </c>
      <c r="S41" s="196">
        <v>0.28999999999999998</v>
      </c>
      <c r="T41" s="196">
        <v>0</v>
      </c>
      <c r="U41" s="196">
        <v>0.92</v>
      </c>
      <c r="V41" s="196">
        <v>0.23</v>
      </c>
      <c r="W41" s="196">
        <v>0.5</v>
      </c>
      <c r="X41" s="196">
        <v>1.63</v>
      </c>
      <c r="Y41" s="196">
        <v>0</v>
      </c>
      <c r="Z41" s="196">
        <v>2.79</v>
      </c>
      <c r="AA41" s="196">
        <v>0.99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383.5</v>
      </c>
      <c r="M42" s="196">
        <v>0.84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0.28999999999999998</v>
      </c>
      <c r="T42" s="196">
        <v>0</v>
      </c>
      <c r="U42" s="196">
        <v>0.92</v>
      </c>
      <c r="V42" s="196">
        <v>0.23</v>
      </c>
      <c r="W42" s="196">
        <v>0.5</v>
      </c>
      <c r="X42" s="196">
        <v>1.63</v>
      </c>
      <c r="Y42" s="196">
        <v>0</v>
      </c>
      <c r="Z42" s="196">
        <v>2.79</v>
      </c>
      <c r="AA42" s="196">
        <v>0.99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383.5</v>
      </c>
      <c r="M43" s="196">
        <v>0.84</v>
      </c>
      <c r="N43" s="196">
        <v>1.3</v>
      </c>
      <c r="O43" s="196">
        <v>0</v>
      </c>
      <c r="P43" s="196">
        <v>1.36</v>
      </c>
      <c r="Q43" s="196">
        <v>0.23</v>
      </c>
      <c r="R43" s="196">
        <v>0.47</v>
      </c>
      <c r="S43" s="196">
        <v>0.28999999999999998</v>
      </c>
      <c r="T43" s="196">
        <v>0</v>
      </c>
      <c r="U43" s="196">
        <v>0.92</v>
      </c>
      <c r="V43" s="196">
        <v>0.23</v>
      </c>
      <c r="W43" s="196">
        <v>0.5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383.5</v>
      </c>
      <c r="M44" s="196">
        <v>0.84</v>
      </c>
      <c r="N44" s="196">
        <v>1.3</v>
      </c>
      <c r="O44" s="196">
        <v>0</v>
      </c>
      <c r="P44" s="196">
        <v>1.36</v>
      </c>
      <c r="Q44" s="196">
        <v>0.23</v>
      </c>
      <c r="R44" s="196">
        <v>0.47</v>
      </c>
      <c r="S44" s="196">
        <v>0.28999999999999998</v>
      </c>
      <c r="T44" s="196">
        <v>0</v>
      </c>
      <c r="U44" s="196">
        <v>0.92</v>
      </c>
      <c r="V44" s="196">
        <v>0.23</v>
      </c>
      <c r="W44" s="196">
        <v>0.5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383.5</v>
      </c>
      <c r="M45" s="196">
        <v>0.84</v>
      </c>
      <c r="N45" s="196">
        <v>1.3</v>
      </c>
      <c r="O45" s="196">
        <v>0</v>
      </c>
      <c r="P45" s="196">
        <v>1.36</v>
      </c>
      <c r="Q45" s="196">
        <v>0.23</v>
      </c>
      <c r="R45" s="196">
        <v>0.47</v>
      </c>
      <c r="S45" s="196">
        <v>0.28999999999999998</v>
      </c>
      <c r="T45" s="196">
        <v>0</v>
      </c>
      <c r="U45" s="196">
        <v>0.92</v>
      </c>
      <c r="V45" s="196">
        <v>0.23</v>
      </c>
      <c r="W45" s="196">
        <v>0.5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383.5</v>
      </c>
      <c r="M46" s="196">
        <v>0.84</v>
      </c>
      <c r="N46" s="196">
        <v>1.3</v>
      </c>
      <c r="O46" s="196">
        <v>0</v>
      </c>
      <c r="P46" s="196">
        <v>1.36</v>
      </c>
      <c r="Q46" s="196">
        <v>0.23</v>
      </c>
      <c r="R46" s="196">
        <v>0.47</v>
      </c>
      <c r="S46" s="196">
        <v>0.28999999999999998</v>
      </c>
      <c r="T46" s="196">
        <v>0</v>
      </c>
      <c r="U46" s="196">
        <v>0.92</v>
      </c>
      <c r="V46" s="196">
        <v>0.23</v>
      </c>
      <c r="W46" s="196">
        <v>0.5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383.5</v>
      </c>
      <c r="M47" s="196">
        <v>0.84</v>
      </c>
      <c r="N47" s="196">
        <v>1.3</v>
      </c>
      <c r="O47" s="196">
        <v>0</v>
      </c>
      <c r="P47" s="196">
        <v>1.36</v>
      </c>
      <c r="Q47" s="196">
        <v>0.23</v>
      </c>
      <c r="R47" s="196">
        <v>0.47</v>
      </c>
      <c r="S47" s="196">
        <v>0.28999999999999998</v>
      </c>
      <c r="T47" s="196">
        <v>0</v>
      </c>
      <c r="U47" s="196">
        <v>0.92</v>
      </c>
      <c r="V47" s="196">
        <v>0.23</v>
      </c>
      <c r="W47" s="196">
        <v>0.5</v>
      </c>
      <c r="X47" s="196">
        <v>1.63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383.5</v>
      </c>
      <c r="M48" s="196">
        <v>0.84</v>
      </c>
      <c r="N48" s="196">
        <v>1.3</v>
      </c>
      <c r="O48" s="196">
        <v>0</v>
      </c>
      <c r="P48" s="196">
        <v>1.36</v>
      </c>
      <c r="Q48" s="196">
        <v>0.23</v>
      </c>
      <c r="R48" s="196">
        <v>0.47</v>
      </c>
      <c r="S48" s="196">
        <v>0.28999999999999998</v>
      </c>
      <c r="T48" s="196">
        <v>0</v>
      </c>
      <c r="U48" s="196">
        <v>0.92</v>
      </c>
      <c r="V48" s="196">
        <v>0.23</v>
      </c>
      <c r="W48" s="196">
        <v>0.5</v>
      </c>
      <c r="X48" s="196">
        <v>1.63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383.5</v>
      </c>
      <c r="M49" s="196">
        <v>0.84</v>
      </c>
      <c r="N49" s="196">
        <v>1.3</v>
      </c>
      <c r="O49" s="196">
        <v>0</v>
      </c>
      <c r="P49" s="196">
        <v>1.36</v>
      </c>
      <c r="Q49" s="196">
        <v>0.23</v>
      </c>
      <c r="R49" s="196">
        <v>0.47</v>
      </c>
      <c r="S49" s="196">
        <v>0.28999999999999998</v>
      </c>
      <c r="T49" s="196">
        <v>0</v>
      </c>
      <c r="U49" s="196">
        <v>0.92</v>
      </c>
      <c r="V49" s="196">
        <v>0.23</v>
      </c>
      <c r="W49" s="196">
        <v>0.5</v>
      </c>
      <c r="X49" s="196">
        <v>1.63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383.5</v>
      </c>
      <c r="M50" s="196">
        <v>0.84</v>
      </c>
      <c r="N50" s="196">
        <v>1.3</v>
      </c>
      <c r="O50" s="196">
        <v>0</v>
      </c>
      <c r="P50" s="196">
        <v>1.36</v>
      </c>
      <c r="Q50" s="196">
        <v>0.23</v>
      </c>
      <c r="R50" s="196">
        <v>0.47</v>
      </c>
      <c r="S50" s="196">
        <v>0.28999999999999998</v>
      </c>
      <c r="T50" s="196">
        <v>0</v>
      </c>
      <c r="U50" s="196">
        <v>0.92</v>
      </c>
      <c r="V50" s="196">
        <v>0.23</v>
      </c>
      <c r="W50" s="196">
        <v>0.5</v>
      </c>
      <c r="X50" s="196">
        <v>1.63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383.5</v>
      </c>
      <c r="M51" s="196">
        <v>0.84</v>
      </c>
      <c r="N51" s="196">
        <v>1.3</v>
      </c>
      <c r="O51" s="196">
        <v>0</v>
      </c>
      <c r="P51" s="196">
        <v>1.36</v>
      </c>
      <c r="Q51" s="196">
        <v>0.23</v>
      </c>
      <c r="R51" s="196">
        <v>0.47</v>
      </c>
      <c r="S51" s="196">
        <v>0.28999999999999998</v>
      </c>
      <c r="T51" s="196">
        <v>0</v>
      </c>
      <c r="U51" s="196">
        <v>0.92</v>
      </c>
      <c r="V51" s="196">
        <v>0.23</v>
      </c>
      <c r="W51" s="196">
        <v>0.5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383.5</v>
      </c>
      <c r="M52" s="196">
        <v>0.84</v>
      </c>
      <c r="N52" s="196">
        <v>1.3</v>
      </c>
      <c r="O52" s="196">
        <v>0</v>
      </c>
      <c r="P52" s="196">
        <v>1.36</v>
      </c>
      <c r="Q52" s="196">
        <v>0.23</v>
      </c>
      <c r="R52" s="196">
        <v>0</v>
      </c>
      <c r="S52" s="196">
        <v>0.28999999999999998</v>
      </c>
      <c r="T52" s="196">
        <v>0</v>
      </c>
      <c r="U52" s="196">
        <v>0.92</v>
      </c>
      <c r="V52" s="196">
        <v>0.23</v>
      </c>
      <c r="W52" s="196">
        <v>0.5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383.5</v>
      </c>
      <c r="M53" s="196">
        <v>0.84</v>
      </c>
      <c r="N53" s="196">
        <v>1.3</v>
      </c>
      <c r="O53" s="196">
        <v>0</v>
      </c>
      <c r="P53" s="196">
        <v>1.36</v>
      </c>
      <c r="Q53" s="196">
        <v>0.23</v>
      </c>
      <c r="R53" s="196">
        <v>0.47</v>
      </c>
      <c r="S53" s="196">
        <v>0.28999999999999998</v>
      </c>
      <c r="T53" s="196">
        <v>0</v>
      </c>
      <c r="U53" s="196">
        <v>0.92</v>
      </c>
      <c r="V53" s="196">
        <v>0.23</v>
      </c>
      <c r="W53" s="196">
        <v>0.5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428.5</v>
      </c>
      <c r="M54" s="196">
        <v>0.84</v>
      </c>
      <c r="N54" s="196">
        <v>1.3</v>
      </c>
      <c r="O54" s="196">
        <v>0</v>
      </c>
      <c r="P54" s="196">
        <v>1.36</v>
      </c>
      <c r="Q54" s="196">
        <v>0.23</v>
      </c>
      <c r="R54" s="196">
        <v>0.47</v>
      </c>
      <c r="S54" s="196">
        <v>0.28999999999999998</v>
      </c>
      <c r="T54" s="196">
        <v>0</v>
      </c>
      <c r="U54" s="196">
        <v>0.92</v>
      </c>
      <c r="V54" s="196">
        <v>0.23</v>
      </c>
      <c r="W54" s="196">
        <v>0.5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0.17</v>
      </c>
      <c r="L55" s="196">
        <v>448.5</v>
      </c>
      <c r="M55" s="196">
        <v>0.84</v>
      </c>
      <c r="N55" s="196">
        <v>1.3</v>
      </c>
      <c r="O55" s="196">
        <v>0</v>
      </c>
      <c r="P55" s="196">
        <v>1.36</v>
      </c>
      <c r="Q55" s="196">
        <v>3.42</v>
      </c>
      <c r="R55" s="196">
        <v>0.47</v>
      </c>
      <c r="S55" s="196">
        <v>4.93</v>
      </c>
      <c r="T55" s="196">
        <v>0</v>
      </c>
      <c r="U55" s="196">
        <v>0.92</v>
      </c>
      <c r="V55" s="196">
        <v>0.23</v>
      </c>
      <c r="W55" s="196">
        <v>0.5</v>
      </c>
      <c r="X55" s="196">
        <v>1.63</v>
      </c>
      <c r="Y55" s="196">
        <v>0</v>
      </c>
      <c r="Z55" s="196">
        <v>2.79</v>
      </c>
      <c r="AA55" s="196">
        <v>0.99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11.88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0.17</v>
      </c>
      <c r="L56" s="196">
        <v>472.5</v>
      </c>
      <c r="M56" s="196">
        <v>0.84</v>
      </c>
      <c r="N56" s="196">
        <v>1.3</v>
      </c>
      <c r="O56" s="196">
        <v>0</v>
      </c>
      <c r="P56" s="196">
        <v>1.36</v>
      </c>
      <c r="Q56" s="196">
        <v>3.42</v>
      </c>
      <c r="R56" s="196">
        <v>0.47</v>
      </c>
      <c r="S56" s="196">
        <v>5.0999999999999996</v>
      </c>
      <c r="T56" s="196">
        <v>0</v>
      </c>
      <c r="U56" s="196">
        <v>0.92</v>
      </c>
      <c r="V56" s="196">
        <v>0.23</v>
      </c>
      <c r="W56" s="196">
        <v>0.5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11.88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0.17</v>
      </c>
      <c r="L57" s="196">
        <v>472.5</v>
      </c>
      <c r="M57" s="196">
        <v>0.84</v>
      </c>
      <c r="N57" s="196">
        <v>1.3</v>
      </c>
      <c r="O57" s="196">
        <v>0</v>
      </c>
      <c r="P57" s="196">
        <v>1.36</v>
      </c>
      <c r="Q57" s="196">
        <v>3.42</v>
      </c>
      <c r="R57" s="196">
        <v>0.47</v>
      </c>
      <c r="S57" s="196">
        <v>5.0999999999999996</v>
      </c>
      <c r="T57" s="196">
        <v>0</v>
      </c>
      <c r="U57" s="196">
        <v>0.92</v>
      </c>
      <c r="V57" s="196">
        <v>0.23</v>
      </c>
      <c r="W57" s="196">
        <v>0.5</v>
      </c>
      <c r="X57" s="196">
        <v>1.63</v>
      </c>
      <c r="Y57" s="196">
        <v>0</v>
      </c>
      <c r="Z57" s="196">
        <v>2.79</v>
      </c>
      <c r="AA57" s="196">
        <v>0.99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11.88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472.5</v>
      </c>
      <c r="M58" s="196">
        <v>0.84</v>
      </c>
      <c r="N58" s="196">
        <v>1.3</v>
      </c>
      <c r="O58" s="196">
        <v>0</v>
      </c>
      <c r="P58" s="196">
        <v>1.36</v>
      </c>
      <c r="Q58" s="196">
        <v>3.42</v>
      </c>
      <c r="R58" s="196">
        <v>0.47</v>
      </c>
      <c r="S58" s="196">
        <v>0.28999999999999998</v>
      </c>
      <c r="T58" s="196">
        <v>0</v>
      </c>
      <c r="U58" s="196">
        <v>0.92</v>
      </c>
      <c r="V58" s="196">
        <v>0.23</v>
      </c>
      <c r="W58" s="196">
        <v>0.5</v>
      </c>
      <c r="X58" s="196">
        <v>1.63</v>
      </c>
      <c r="Y58" s="196">
        <v>0</v>
      </c>
      <c r="Z58" s="196">
        <v>2.79</v>
      </c>
      <c r="AA58" s="196">
        <v>0.99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11.88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472.5</v>
      </c>
      <c r="M59" s="196">
        <v>0.84</v>
      </c>
      <c r="N59" s="196">
        <v>1.3</v>
      </c>
      <c r="O59" s="196">
        <v>0</v>
      </c>
      <c r="P59" s="196">
        <v>1.36</v>
      </c>
      <c r="Q59" s="196">
        <v>3.42</v>
      </c>
      <c r="R59" s="196">
        <v>0.47</v>
      </c>
      <c r="S59" s="196">
        <v>0.28999999999999998</v>
      </c>
      <c r="T59" s="196">
        <v>0</v>
      </c>
      <c r="U59" s="196">
        <v>0.92</v>
      </c>
      <c r="V59" s="196">
        <v>0.23</v>
      </c>
      <c r="W59" s="196">
        <v>0.5</v>
      </c>
      <c r="X59" s="196">
        <v>1.63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11.88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472.5</v>
      </c>
      <c r="M60" s="196">
        <v>0.84</v>
      </c>
      <c r="N60" s="196">
        <v>1.3</v>
      </c>
      <c r="O60" s="196">
        <v>0</v>
      </c>
      <c r="P60" s="196">
        <v>1.36</v>
      </c>
      <c r="Q60" s="196">
        <v>3.42</v>
      </c>
      <c r="R60" s="196">
        <v>0.47</v>
      </c>
      <c r="S60" s="196">
        <v>0.28999999999999998</v>
      </c>
      <c r="T60" s="196">
        <v>0</v>
      </c>
      <c r="U60" s="196">
        <v>0.92</v>
      </c>
      <c r="V60" s="196">
        <v>0.23</v>
      </c>
      <c r="W60" s="196">
        <v>0.5</v>
      </c>
      <c r="X60" s="196">
        <v>1.63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11.88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472.5</v>
      </c>
      <c r="M61" s="196">
        <v>0.84</v>
      </c>
      <c r="N61" s="196">
        <v>1.3</v>
      </c>
      <c r="O61" s="196">
        <v>0</v>
      </c>
      <c r="P61" s="196">
        <v>1.36</v>
      </c>
      <c r="Q61" s="196">
        <v>3.42</v>
      </c>
      <c r="R61" s="196">
        <v>0.47</v>
      </c>
      <c r="S61" s="196">
        <v>0.28999999999999998</v>
      </c>
      <c r="T61" s="196">
        <v>0</v>
      </c>
      <c r="U61" s="196">
        <v>0.92</v>
      </c>
      <c r="V61" s="196">
        <v>0.23</v>
      </c>
      <c r="W61" s="196">
        <v>0.5</v>
      </c>
      <c r="X61" s="196">
        <v>1.63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11.88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472.5</v>
      </c>
      <c r="M62" s="196">
        <v>0.84</v>
      </c>
      <c r="N62" s="196">
        <v>1.3</v>
      </c>
      <c r="O62" s="196">
        <v>0</v>
      </c>
      <c r="P62" s="196">
        <v>1.36</v>
      </c>
      <c r="Q62" s="196">
        <v>3.42</v>
      </c>
      <c r="R62" s="196">
        <v>0.47</v>
      </c>
      <c r="S62" s="196">
        <v>0.28999999999999998</v>
      </c>
      <c r="T62" s="196">
        <v>0</v>
      </c>
      <c r="U62" s="196">
        <v>0.92</v>
      </c>
      <c r="V62" s="196">
        <v>0.23</v>
      </c>
      <c r="W62" s="196">
        <v>0.5</v>
      </c>
      <c r="X62" s="196">
        <v>1.63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11.88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472.5</v>
      </c>
      <c r="M63" s="196">
        <v>0.84</v>
      </c>
      <c r="N63" s="196">
        <v>1.3</v>
      </c>
      <c r="O63" s="196">
        <v>0</v>
      </c>
      <c r="P63" s="196">
        <v>1.36</v>
      </c>
      <c r="Q63" s="196">
        <v>3.42</v>
      </c>
      <c r="R63" s="196">
        <v>0.47</v>
      </c>
      <c r="S63" s="196">
        <v>0.28999999999999998</v>
      </c>
      <c r="T63" s="196">
        <v>0</v>
      </c>
      <c r="U63" s="196">
        <v>0.92</v>
      </c>
      <c r="V63" s="196">
        <v>0.23</v>
      </c>
      <c r="W63" s="196">
        <v>0.5</v>
      </c>
      <c r="X63" s="196">
        <v>1.63</v>
      </c>
      <c r="Y63" s="196">
        <v>0</v>
      </c>
      <c r="Z63" s="196">
        <v>2.79</v>
      </c>
      <c r="AA63" s="196">
        <v>0.99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11.88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472.5</v>
      </c>
      <c r="M64" s="196">
        <v>0.84</v>
      </c>
      <c r="N64" s="196">
        <v>1.3</v>
      </c>
      <c r="O64" s="196">
        <v>0</v>
      </c>
      <c r="P64" s="196">
        <v>1.36</v>
      </c>
      <c r="Q64" s="196">
        <v>3.42</v>
      </c>
      <c r="R64" s="196">
        <v>0.47</v>
      </c>
      <c r="S64" s="196">
        <v>0.28999999999999998</v>
      </c>
      <c r="T64" s="196">
        <v>0</v>
      </c>
      <c r="U64" s="196">
        <v>0.92</v>
      </c>
      <c r="V64" s="196">
        <v>0.23</v>
      </c>
      <c r="W64" s="196">
        <v>0.5</v>
      </c>
      <c r="X64" s="196">
        <v>1.63</v>
      </c>
      <c r="Y64" s="196">
        <v>0</v>
      </c>
      <c r="Z64" s="196">
        <v>2.79</v>
      </c>
      <c r="AA64" s="196">
        <v>0.99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11.88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448.5</v>
      </c>
      <c r="M65" s="196">
        <v>0.84</v>
      </c>
      <c r="N65" s="196">
        <v>1.3</v>
      </c>
      <c r="O65" s="196">
        <v>0</v>
      </c>
      <c r="P65" s="196">
        <v>1.36</v>
      </c>
      <c r="Q65" s="196">
        <v>3.42</v>
      </c>
      <c r="R65" s="196">
        <v>0.47</v>
      </c>
      <c r="S65" s="196">
        <v>0.28999999999999998</v>
      </c>
      <c r="T65" s="196">
        <v>0</v>
      </c>
      <c r="U65" s="196">
        <v>0.92</v>
      </c>
      <c r="V65" s="196">
        <v>0.23</v>
      </c>
      <c r="W65" s="196">
        <v>0.5</v>
      </c>
      <c r="X65" s="196">
        <v>1.63</v>
      </c>
      <c r="Y65" s="196">
        <v>0</v>
      </c>
      <c r="Z65" s="196">
        <v>2.79</v>
      </c>
      <c r="AA65" s="196">
        <v>0.99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11.88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448.5</v>
      </c>
      <c r="M66" s="196">
        <v>0.84</v>
      </c>
      <c r="N66" s="196">
        <v>1.3</v>
      </c>
      <c r="O66" s="196">
        <v>0</v>
      </c>
      <c r="P66" s="196">
        <v>1.36</v>
      </c>
      <c r="Q66" s="196">
        <v>3.42</v>
      </c>
      <c r="R66" s="196">
        <v>0.47</v>
      </c>
      <c r="S66" s="196">
        <v>0.28999999999999998</v>
      </c>
      <c r="T66" s="196">
        <v>0</v>
      </c>
      <c r="U66" s="196">
        <v>0.92</v>
      </c>
      <c r="V66" s="196">
        <v>0.23</v>
      </c>
      <c r="W66" s="196">
        <v>0.5</v>
      </c>
      <c r="X66" s="196">
        <v>1.63</v>
      </c>
      <c r="Y66" s="196">
        <v>0</v>
      </c>
      <c r="Z66" s="196">
        <v>2.79</v>
      </c>
      <c r="AA66" s="196">
        <v>0.99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11.88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448.5</v>
      </c>
      <c r="M67" s="196">
        <v>0.84</v>
      </c>
      <c r="N67" s="196">
        <v>1.3</v>
      </c>
      <c r="O67" s="196">
        <v>0</v>
      </c>
      <c r="P67" s="196">
        <v>1.36</v>
      </c>
      <c r="Q67" s="196">
        <v>3.42</v>
      </c>
      <c r="R67" s="196">
        <v>0.47</v>
      </c>
      <c r="S67" s="196">
        <v>0.28999999999999998</v>
      </c>
      <c r="T67" s="196">
        <v>0</v>
      </c>
      <c r="U67" s="196">
        <v>0.92</v>
      </c>
      <c r="V67" s="196">
        <v>0.23</v>
      </c>
      <c r="W67" s="196">
        <v>0.5</v>
      </c>
      <c r="X67" s="196">
        <v>1.63</v>
      </c>
      <c r="Y67" s="196">
        <v>0</v>
      </c>
      <c r="Z67" s="196">
        <v>2.79</v>
      </c>
      <c r="AA67" s="196">
        <v>0.99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11.88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0.27</v>
      </c>
      <c r="L68" s="196">
        <v>428.5</v>
      </c>
      <c r="M68" s="196">
        <v>0.84</v>
      </c>
      <c r="N68" s="196">
        <v>1.3</v>
      </c>
      <c r="O68" s="196">
        <v>0</v>
      </c>
      <c r="P68" s="196">
        <v>1.36</v>
      </c>
      <c r="Q68" s="196">
        <v>3.42</v>
      </c>
      <c r="R68" s="196">
        <v>0.47</v>
      </c>
      <c r="S68" s="196">
        <v>0.28999999999999998</v>
      </c>
      <c r="T68" s="196">
        <v>0</v>
      </c>
      <c r="U68" s="196">
        <v>0.92</v>
      </c>
      <c r="V68" s="196">
        <v>0.23</v>
      </c>
      <c r="W68" s="196">
        <v>0.5</v>
      </c>
      <c r="X68" s="196">
        <v>1.63</v>
      </c>
      <c r="Y68" s="196">
        <v>0</v>
      </c>
      <c r="Z68" s="196">
        <v>2.79</v>
      </c>
      <c r="AA68" s="196">
        <v>0.99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11.88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428.5</v>
      </c>
      <c r="M69" s="196">
        <v>0.84</v>
      </c>
      <c r="N69" s="196">
        <v>1.3</v>
      </c>
      <c r="O69" s="196">
        <v>0</v>
      </c>
      <c r="P69" s="196">
        <v>1.36</v>
      </c>
      <c r="Q69" s="196">
        <v>3.42</v>
      </c>
      <c r="R69" s="196">
        <v>0.47</v>
      </c>
      <c r="S69" s="196">
        <v>0.28999999999999998</v>
      </c>
      <c r="T69" s="196">
        <v>0</v>
      </c>
      <c r="U69" s="196">
        <v>0.92</v>
      </c>
      <c r="V69" s="196">
        <v>0.23</v>
      </c>
      <c r="W69" s="196">
        <v>0.5</v>
      </c>
      <c r="X69" s="196">
        <v>1.63</v>
      </c>
      <c r="Y69" s="196">
        <v>0</v>
      </c>
      <c r="Z69" s="196">
        <v>2.79</v>
      </c>
      <c r="AA69" s="196">
        <v>0.99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13.77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428.5</v>
      </c>
      <c r="M70" s="196">
        <v>0.84</v>
      </c>
      <c r="N70" s="196">
        <v>1.3</v>
      </c>
      <c r="O70" s="196">
        <v>0</v>
      </c>
      <c r="P70" s="196">
        <v>1.36</v>
      </c>
      <c r="Q70" s="196">
        <v>3.42</v>
      </c>
      <c r="R70" s="196">
        <v>0.47</v>
      </c>
      <c r="S70" s="196">
        <v>1.51</v>
      </c>
      <c r="T70" s="196">
        <v>0</v>
      </c>
      <c r="U70" s="196">
        <v>0.92</v>
      </c>
      <c r="V70" s="196">
        <v>0.23</v>
      </c>
      <c r="W70" s="196">
        <v>0.5</v>
      </c>
      <c r="X70" s="196">
        <v>1.63</v>
      </c>
      <c r="Y70" s="196">
        <v>0</v>
      </c>
      <c r="Z70" s="196">
        <v>2.79</v>
      </c>
      <c r="AA70" s="196">
        <v>0.99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13.77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382.5</v>
      </c>
      <c r="M71" s="196">
        <v>0.84</v>
      </c>
      <c r="N71" s="196">
        <v>1.3</v>
      </c>
      <c r="O71" s="196">
        <v>0</v>
      </c>
      <c r="P71" s="196">
        <v>1.36</v>
      </c>
      <c r="Q71" s="196">
        <v>1.97</v>
      </c>
      <c r="R71" s="196">
        <v>0.47</v>
      </c>
      <c r="S71" s="196">
        <v>0.28999999999999998</v>
      </c>
      <c r="T71" s="196">
        <v>0</v>
      </c>
      <c r="U71" s="196">
        <v>0.92</v>
      </c>
      <c r="V71" s="196">
        <v>0.23</v>
      </c>
      <c r="W71" s="196">
        <v>0.5</v>
      </c>
      <c r="X71" s="196">
        <v>1.63</v>
      </c>
      <c r="Y71" s="196">
        <v>0</v>
      </c>
      <c r="Z71" s="196">
        <v>2.79</v>
      </c>
      <c r="AA71" s="196">
        <v>0.99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15.99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382.5</v>
      </c>
      <c r="M72" s="196">
        <v>0.84</v>
      </c>
      <c r="N72" s="196">
        <v>1.3</v>
      </c>
      <c r="O72" s="196">
        <v>0</v>
      </c>
      <c r="P72" s="196">
        <v>1.36</v>
      </c>
      <c r="Q72" s="196">
        <v>1.97</v>
      </c>
      <c r="R72" s="196">
        <v>0.47</v>
      </c>
      <c r="S72" s="196">
        <v>0.28999999999999998</v>
      </c>
      <c r="T72" s="196">
        <v>0</v>
      </c>
      <c r="U72" s="196">
        <v>0.92</v>
      </c>
      <c r="V72" s="196">
        <v>0.23</v>
      </c>
      <c r="W72" s="196">
        <v>0.5</v>
      </c>
      <c r="X72" s="196">
        <v>1.63</v>
      </c>
      <c r="Y72" s="196">
        <v>0</v>
      </c>
      <c r="Z72" s="196">
        <v>2.79</v>
      </c>
      <c r="AA72" s="196">
        <v>0.99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15.99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382.5</v>
      </c>
      <c r="M73" s="196">
        <v>0.84</v>
      </c>
      <c r="N73" s="196">
        <v>1.3</v>
      </c>
      <c r="O73" s="196">
        <v>0</v>
      </c>
      <c r="P73" s="196">
        <v>1.36</v>
      </c>
      <c r="Q73" s="196">
        <v>1.97</v>
      </c>
      <c r="R73" s="196">
        <v>0.47</v>
      </c>
      <c r="S73" s="196">
        <v>0.28999999999999998</v>
      </c>
      <c r="T73" s="196">
        <v>0</v>
      </c>
      <c r="U73" s="196">
        <v>0.92</v>
      </c>
      <c r="V73" s="196">
        <v>0.23</v>
      </c>
      <c r="W73" s="196">
        <v>0.5</v>
      </c>
      <c r="X73" s="196">
        <v>1.63</v>
      </c>
      <c r="Y73" s="196">
        <v>0</v>
      </c>
      <c r="Z73" s="196">
        <v>2.79</v>
      </c>
      <c r="AA73" s="196">
        <v>0.99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382.5</v>
      </c>
      <c r="M74" s="196">
        <v>0.84</v>
      </c>
      <c r="N74" s="196">
        <v>1.3</v>
      </c>
      <c r="O74" s="196">
        <v>0</v>
      </c>
      <c r="P74" s="196">
        <v>1.36</v>
      </c>
      <c r="Q74" s="196">
        <v>1.97</v>
      </c>
      <c r="R74" s="196">
        <v>0.47</v>
      </c>
      <c r="S74" s="196">
        <v>0.28999999999999998</v>
      </c>
      <c r="T74" s="196">
        <v>0</v>
      </c>
      <c r="U74" s="196">
        <v>0.92</v>
      </c>
      <c r="V74" s="196">
        <v>0.23</v>
      </c>
      <c r="W74" s="196">
        <v>0.5</v>
      </c>
      <c r="X74" s="196">
        <v>1.63</v>
      </c>
      <c r="Y74" s="196">
        <v>0</v>
      </c>
      <c r="Z74" s="196">
        <v>2.79</v>
      </c>
      <c r="AA74" s="196">
        <v>0.99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382.5</v>
      </c>
      <c r="M75" s="196">
        <v>0.84</v>
      </c>
      <c r="N75" s="196">
        <v>1.3</v>
      </c>
      <c r="O75" s="196">
        <v>0</v>
      </c>
      <c r="P75" s="196">
        <v>1.36</v>
      </c>
      <c r="Q75" s="196">
        <v>2.19</v>
      </c>
      <c r="R75" s="196">
        <v>0.47</v>
      </c>
      <c r="S75" s="196">
        <v>0</v>
      </c>
      <c r="T75" s="196">
        <v>0</v>
      </c>
      <c r="U75" s="196">
        <v>0.92</v>
      </c>
      <c r="V75" s="196">
        <v>0.23</v>
      </c>
      <c r="W75" s="196">
        <v>0.5</v>
      </c>
      <c r="X75" s="196">
        <v>1.63</v>
      </c>
      <c r="Y75" s="196">
        <v>0</v>
      </c>
      <c r="Z75" s="196">
        <v>2.79</v>
      </c>
      <c r="AA75" s="196">
        <v>0.99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382.5</v>
      </c>
      <c r="M76" s="196">
        <v>0.84</v>
      </c>
      <c r="N76" s="196">
        <v>1.3</v>
      </c>
      <c r="O76" s="196">
        <v>0</v>
      </c>
      <c r="P76" s="196">
        <v>1.36</v>
      </c>
      <c r="Q76" s="196">
        <v>2.19</v>
      </c>
      <c r="R76" s="196">
        <v>0.47</v>
      </c>
      <c r="S76" s="196">
        <v>0.28999999999999998</v>
      </c>
      <c r="T76" s="196">
        <v>0</v>
      </c>
      <c r="U76" s="196">
        <v>0.92</v>
      </c>
      <c r="V76" s="196">
        <v>0.23</v>
      </c>
      <c r="W76" s="196">
        <v>0.5</v>
      </c>
      <c r="X76" s="196">
        <v>1.63</v>
      </c>
      <c r="Y76" s="196">
        <v>0</v>
      </c>
      <c r="Z76" s="196">
        <v>2.79</v>
      </c>
      <c r="AA76" s="196">
        <v>0.99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382.5</v>
      </c>
      <c r="M77" s="196">
        <v>0.84</v>
      </c>
      <c r="N77" s="196">
        <v>1.3</v>
      </c>
      <c r="O77" s="196">
        <v>0</v>
      </c>
      <c r="P77" s="196">
        <v>1.36</v>
      </c>
      <c r="Q77" s="196">
        <v>2.19</v>
      </c>
      <c r="R77" s="196">
        <v>0.47</v>
      </c>
      <c r="S77" s="196">
        <v>0.28999999999999998</v>
      </c>
      <c r="T77" s="196">
        <v>0</v>
      </c>
      <c r="U77" s="196">
        <v>0.92</v>
      </c>
      <c r="V77" s="196">
        <v>0.23</v>
      </c>
      <c r="W77" s="196">
        <v>0.5</v>
      </c>
      <c r="X77" s="196">
        <v>1.63</v>
      </c>
      <c r="Y77" s="196">
        <v>0</v>
      </c>
      <c r="Z77" s="196">
        <v>2.79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15.99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382.5</v>
      </c>
      <c r="M78" s="196">
        <v>0.84</v>
      </c>
      <c r="N78" s="196">
        <v>1.3</v>
      </c>
      <c r="O78" s="196">
        <v>0</v>
      </c>
      <c r="P78" s="196">
        <v>1.36</v>
      </c>
      <c r="Q78" s="196">
        <v>2.19</v>
      </c>
      <c r="R78" s="196">
        <v>0.47</v>
      </c>
      <c r="S78" s="196">
        <v>0.28999999999999998</v>
      </c>
      <c r="T78" s="196">
        <v>0</v>
      </c>
      <c r="U78" s="196">
        <v>0.92</v>
      </c>
      <c r="V78" s="196">
        <v>0.23</v>
      </c>
      <c r="W78" s="196">
        <v>0.5</v>
      </c>
      <c r="X78" s="196">
        <v>1.63</v>
      </c>
      <c r="Y78" s="196">
        <v>0</v>
      </c>
      <c r="Z78" s="196">
        <v>2.79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13.91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0.75</v>
      </c>
      <c r="L79" s="196">
        <v>382.5</v>
      </c>
      <c r="M79" s="196">
        <v>0.84</v>
      </c>
      <c r="N79" s="196">
        <v>1.3</v>
      </c>
      <c r="O79" s="196">
        <v>0</v>
      </c>
      <c r="P79" s="196">
        <v>1.36</v>
      </c>
      <c r="Q79" s="196">
        <v>2.19</v>
      </c>
      <c r="R79" s="196">
        <v>0.47</v>
      </c>
      <c r="S79" s="196">
        <v>0.28999999999999998</v>
      </c>
      <c r="T79" s="196">
        <v>0</v>
      </c>
      <c r="U79" s="196">
        <v>0.92</v>
      </c>
      <c r="V79" s="196">
        <v>0.23</v>
      </c>
      <c r="W79" s="196">
        <v>0.45</v>
      </c>
      <c r="X79" s="196">
        <v>1.63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11.88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16.690000000000001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382.5</v>
      </c>
      <c r="M80" s="196">
        <v>0.84</v>
      </c>
      <c r="N80" s="196">
        <v>1.3</v>
      </c>
      <c r="O80" s="196">
        <v>0</v>
      </c>
      <c r="P80" s="196">
        <v>1.36</v>
      </c>
      <c r="Q80" s="196">
        <v>2.19</v>
      </c>
      <c r="R80" s="196">
        <v>0.47</v>
      </c>
      <c r="S80" s="196">
        <v>0.28999999999999998</v>
      </c>
      <c r="T80" s="196">
        <v>0</v>
      </c>
      <c r="U80" s="196">
        <v>0.92</v>
      </c>
      <c r="V80" s="196">
        <v>0.23</v>
      </c>
      <c r="W80" s="196">
        <v>0.45</v>
      </c>
      <c r="X80" s="196">
        <v>1.63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11.88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16.690000000000001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411.5</v>
      </c>
      <c r="M81" s="196">
        <v>0.84</v>
      </c>
      <c r="N81" s="196">
        <v>1.3</v>
      </c>
      <c r="O81" s="196">
        <v>0</v>
      </c>
      <c r="P81" s="196">
        <v>1.36</v>
      </c>
      <c r="Q81" s="196">
        <v>2.19</v>
      </c>
      <c r="R81" s="196">
        <v>0.47</v>
      </c>
      <c r="S81" s="196">
        <v>0.28999999999999998</v>
      </c>
      <c r="T81" s="196">
        <v>0</v>
      </c>
      <c r="U81" s="196">
        <v>0.92</v>
      </c>
      <c r="V81" s="196">
        <v>0.23</v>
      </c>
      <c r="W81" s="196">
        <v>0.45</v>
      </c>
      <c r="X81" s="196">
        <v>1.63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11.88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431.5</v>
      </c>
      <c r="M82" s="196">
        <v>0.84</v>
      </c>
      <c r="N82" s="196">
        <v>1.3</v>
      </c>
      <c r="O82" s="196">
        <v>0</v>
      </c>
      <c r="P82" s="196">
        <v>1.36</v>
      </c>
      <c r="Q82" s="196">
        <v>2.19</v>
      </c>
      <c r="R82" s="196">
        <v>0.47</v>
      </c>
      <c r="S82" s="196">
        <v>0.28999999999999998</v>
      </c>
      <c r="T82" s="196">
        <v>0</v>
      </c>
      <c r="U82" s="196">
        <v>0.92</v>
      </c>
      <c r="V82" s="196">
        <v>0.23</v>
      </c>
      <c r="W82" s="196">
        <v>0.45</v>
      </c>
      <c r="X82" s="196">
        <v>1.63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11.88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448.5</v>
      </c>
      <c r="M83" s="196">
        <v>0.84</v>
      </c>
      <c r="N83" s="196">
        <v>1.3</v>
      </c>
      <c r="O83" s="196">
        <v>0</v>
      </c>
      <c r="P83" s="196">
        <v>1.36</v>
      </c>
      <c r="Q83" s="196">
        <v>2.19</v>
      </c>
      <c r="R83" s="196">
        <v>0.47</v>
      </c>
      <c r="S83" s="196">
        <v>0.28999999999999998</v>
      </c>
      <c r="T83" s="196">
        <v>0</v>
      </c>
      <c r="U83" s="196">
        <v>0.92</v>
      </c>
      <c r="V83" s="196">
        <v>0.23</v>
      </c>
      <c r="W83" s="196">
        <v>0.45</v>
      </c>
      <c r="X83" s="196">
        <v>1.63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11.88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0.22</v>
      </c>
      <c r="L84" s="196">
        <v>452.5</v>
      </c>
      <c r="M84" s="196">
        <v>0.84</v>
      </c>
      <c r="N84" s="196">
        <v>1.3</v>
      </c>
      <c r="O84" s="196">
        <v>0</v>
      </c>
      <c r="P84" s="196">
        <v>1.36</v>
      </c>
      <c r="Q84" s="196">
        <v>2.19</v>
      </c>
      <c r="R84" s="196">
        <v>0.47</v>
      </c>
      <c r="S84" s="196">
        <v>5.2</v>
      </c>
      <c r="T84" s="196">
        <v>0</v>
      </c>
      <c r="U84" s="196">
        <v>0.92</v>
      </c>
      <c r="V84" s="196">
        <v>0.23</v>
      </c>
      <c r="W84" s="196">
        <v>0.45</v>
      </c>
      <c r="X84" s="196">
        <v>1.63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11.88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472.5</v>
      </c>
      <c r="M85" s="196">
        <v>0.84</v>
      </c>
      <c r="N85" s="196">
        <v>1.3</v>
      </c>
      <c r="O85" s="196">
        <v>0</v>
      </c>
      <c r="P85" s="196">
        <v>1.36</v>
      </c>
      <c r="Q85" s="196">
        <v>2.19</v>
      </c>
      <c r="R85" s="196">
        <v>0.47</v>
      </c>
      <c r="S85" s="196">
        <v>5.2</v>
      </c>
      <c r="T85" s="196">
        <v>0</v>
      </c>
      <c r="U85" s="196">
        <v>0.92</v>
      </c>
      <c r="V85" s="196">
        <v>0.23</v>
      </c>
      <c r="W85" s="196">
        <v>0.45</v>
      </c>
      <c r="X85" s="196">
        <v>1.63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11.88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1.79</v>
      </c>
      <c r="L86" s="196">
        <v>472.5</v>
      </c>
      <c r="M86" s="196">
        <v>0.84</v>
      </c>
      <c r="N86" s="196">
        <v>1.3</v>
      </c>
      <c r="O86" s="196">
        <v>0</v>
      </c>
      <c r="P86" s="196">
        <v>1.36</v>
      </c>
      <c r="Q86" s="196">
        <v>2.19</v>
      </c>
      <c r="R86" s="196">
        <v>0.47</v>
      </c>
      <c r="S86" s="196">
        <v>5.2</v>
      </c>
      <c r="T86" s="196">
        <v>0</v>
      </c>
      <c r="U86" s="196">
        <v>0.92</v>
      </c>
      <c r="V86" s="196">
        <v>0.23</v>
      </c>
      <c r="W86" s="196">
        <v>0.45</v>
      </c>
      <c r="X86" s="196">
        <v>1.63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11.88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1.79</v>
      </c>
      <c r="L87" s="196">
        <v>472.5</v>
      </c>
      <c r="M87" s="196">
        <v>0.84</v>
      </c>
      <c r="N87" s="196">
        <v>1.3</v>
      </c>
      <c r="O87" s="196">
        <v>0</v>
      </c>
      <c r="P87" s="196">
        <v>1.36</v>
      </c>
      <c r="Q87" s="196">
        <v>2.19</v>
      </c>
      <c r="R87" s="196">
        <v>10.119999999999999</v>
      </c>
      <c r="S87" s="196">
        <v>5.2</v>
      </c>
      <c r="T87" s="196">
        <v>0</v>
      </c>
      <c r="U87" s="196">
        <v>0.92</v>
      </c>
      <c r="V87" s="196">
        <v>0.23</v>
      </c>
      <c r="W87" s="196">
        <v>0.45</v>
      </c>
      <c r="X87" s="196">
        <v>1.63</v>
      </c>
      <c r="Y87" s="196">
        <v>0</v>
      </c>
      <c r="Z87" s="196">
        <v>2.79</v>
      </c>
      <c r="AA87" s="196">
        <v>19.96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9.83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1.79</v>
      </c>
      <c r="L88" s="196">
        <v>472.5</v>
      </c>
      <c r="M88" s="196">
        <v>0.84</v>
      </c>
      <c r="N88" s="196">
        <v>1.3</v>
      </c>
      <c r="O88" s="196">
        <v>0</v>
      </c>
      <c r="P88" s="196">
        <v>1.36</v>
      </c>
      <c r="Q88" s="196">
        <v>2.19</v>
      </c>
      <c r="R88" s="196">
        <v>10.119999999999999</v>
      </c>
      <c r="S88" s="196">
        <v>5.2</v>
      </c>
      <c r="T88" s="196">
        <v>0</v>
      </c>
      <c r="U88" s="196">
        <v>0.92</v>
      </c>
      <c r="V88" s="196">
        <v>0.23</v>
      </c>
      <c r="W88" s="196">
        <v>0.45</v>
      </c>
      <c r="X88" s="196">
        <v>1.63</v>
      </c>
      <c r="Y88" s="196">
        <v>0</v>
      </c>
      <c r="Z88" s="196">
        <v>2.79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9.83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1.79</v>
      </c>
      <c r="L89" s="196">
        <v>472.5</v>
      </c>
      <c r="M89" s="196">
        <v>0.84</v>
      </c>
      <c r="N89" s="196">
        <v>1.3</v>
      </c>
      <c r="O89" s="196">
        <v>0</v>
      </c>
      <c r="P89" s="196">
        <v>1.36</v>
      </c>
      <c r="Q89" s="196">
        <v>2.19</v>
      </c>
      <c r="R89" s="196">
        <v>10.119999999999999</v>
      </c>
      <c r="S89" s="196">
        <v>5.2</v>
      </c>
      <c r="T89" s="196">
        <v>0</v>
      </c>
      <c r="U89" s="196">
        <v>0.92</v>
      </c>
      <c r="V89" s="196">
        <v>4.43</v>
      </c>
      <c r="W89" s="196">
        <v>0.45</v>
      </c>
      <c r="X89" s="196">
        <v>1.63</v>
      </c>
      <c r="Y89" s="196">
        <v>0</v>
      </c>
      <c r="Z89" s="196">
        <v>2.79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9.83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1.79</v>
      </c>
      <c r="L90" s="196">
        <v>472.5</v>
      </c>
      <c r="M90" s="196">
        <v>0.84</v>
      </c>
      <c r="N90" s="196">
        <v>1.3</v>
      </c>
      <c r="O90" s="196">
        <v>0</v>
      </c>
      <c r="P90" s="196">
        <v>1.36</v>
      </c>
      <c r="Q90" s="196">
        <v>2.19</v>
      </c>
      <c r="R90" s="196">
        <v>10.119999999999999</v>
      </c>
      <c r="S90" s="196">
        <v>5.2</v>
      </c>
      <c r="T90" s="196">
        <v>0</v>
      </c>
      <c r="U90" s="196">
        <v>0.92</v>
      </c>
      <c r="V90" s="196">
        <v>4.43</v>
      </c>
      <c r="W90" s="196">
        <v>0.45</v>
      </c>
      <c r="X90" s="196">
        <v>1.63</v>
      </c>
      <c r="Y90" s="196">
        <v>0</v>
      </c>
      <c r="Z90" s="196">
        <v>29.48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9.83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1.87</v>
      </c>
      <c r="L91" s="196">
        <v>472.5</v>
      </c>
      <c r="M91" s="196">
        <v>0.84</v>
      </c>
      <c r="N91" s="196">
        <v>1.3</v>
      </c>
      <c r="O91" s="196">
        <v>0</v>
      </c>
      <c r="P91" s="196">
        <v>1.36</v>
      </c>
      <c r="Q91" s="196">
        <v>2.19</v>
      </c>
      <c r="R91" s="196">
        <v>10.119999999999999</v>
      </c>
      <c r="S91" s="196">
        <v>5.2</v>
      </c>
      <c r="T91" s="196">
        <v>0</v>
      </c>
      <c r="U91" s="196">
        <v>0.92</v>
      </c>
      <c r="V91" s="196">
        <v>4.43</v>
      </c>
      <c r="W91" s="196">
        <v>0.45</v>
      </c>
      <c r="X91" s="196">
        <v>1.63</v>
      </c>
      <c r="Y91" s="196">
        <v>0</v>
      </c>
      <c r="Z91" s="196">
        <v>29.48</v>
      </c>
      <c r="AA91" s="196">
        <v>19.96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1.71</v>
      </c>
      <c r="L92" s="196">
        <v>472.5</v>
      </c>
      <c r="M92" s="196">
        <v>0.84</v>
      </c>
      <c r="N92" s="196">
        <v>1.3</v>
      </c>
      <c r="O92" s="196">
        <v>0</v>
      </c>
      <c r="P92" s="196">
        <v>1.36</v>
      </c>
      <c r="Q92" s="196">
        <v>2.19</v>
      </c>
      <c r="R92" s="196">
        <v>10.119999999999999</v>
      </c>
      <c r="S92" s="196">
        <v>5.2</v>
      </c>
      <c r="T92" s="196">
        <v>0</v>
      </c>
      <c r="U92" s="196">
        <v>0.92</v>
      </c>
      <c r="V92" s="196">
        <v>4.43</v>
      </c>
      <c r="W92" s="196">
        <v>0.45</v>
      </c>
      <c r="X92" s="196">
        <v>1.63</v>
      </c>
      <c r="Y92" s="196">
        <v>0</v>
      </c>
      <c r="Z92" s="196">
        <v>29.48</v>
      </c>
      <c r="AA92" s="196">
        <v>19.96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1.79</v>
      </c>
      <c r="L93" s="196">
        <v>472.5</v>
      </c>
      <c r="M93" s="196">
        <v>0.84</v>
      </c>
      <c r="N93" s="196">
        <v>1.3</v>
      </c>
      <c r="O93" s="196">
        <v>0</v>
      </c>
      <c r="P93" s="196">
        <v>1.36</v>
      </c>
      <c r="Q93" s="196">
        <v>2.19</v>
      </c>
      <c r="R93" s="196">
        <v>10.119999999999999</v>
      </c>
      <c r="S93" s="196">
        <v>5.2</v>
      </c>
      <c r="T93" s="196">
        <v>0</v>
      </c>
      <c r="U93" s="196">
        <v>0.92</v>
      </c>
      <c r="V93" s="196">
        <v>4.43</v>
      </c>
      <c r="W93" s="196">
        <v>0.45</v>
      </c>
      <c r="X93" s="196">
        <v>1.63</v>
      </c>
      <c r="Y93" s="196">
        <v>0</v>
      </c>
      <c r="Z93" s="196">
        <v>53.59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1.79</v>
      </c>
      <c r="L94" s="196">
        <v>472.5</v>
      </c>
      <c r="M94" s="196">
        <v>0.84</v>
      </c>
      <c r="N94" s="196">
        <v>1.3</v>
      </c>
      <c r="O94" s="196">
        <v>0</v>
      </c>
      <c r="P94" s="196">
        <v>1.36</v>
      </c>
      <c r="Q94" s="196">
        <v>2.19</v>
      </c>
      <c r="R94" s="196">
        <v>10.119999999999999</v>
      </c>
      <c r="S94" s="196">
        <v>5.2</v>
      </c>
      <c r="T94" s="196">
        <v>0</v>
      </c>
      <c r="U94" s="196">
        <v>0.92</v>
      </c>
      <c r="V94" s="196">
        <v>4.43</v>
      </c>
      <c r="W94" s="196">
        <v>0.45</v>
      </c>
      <c r="X94" s="196">
        <v>30.8</v>
      </c>
      <c r="Y94" s="196">
        <v>0</v>
      </c>
      <c r="Z94" s="196">
        <v>53.59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1.79</v>
      </c>
      <c r="L95" s="196">
        <v>472.5</v>
      </c>
      <c r="M95" s="196">
        <v>0.84</v>
      </c>
      <c r="N95" s="196">
        <v>1.3</v>
      </c>
      <c r="O95" s="196">
        <v>0</v>
      </c>
      <c r="P95" s="196">
        <v>1.36</v>
      </c>
      <c r="Q95" s="196">
        <v>2.19</v>
      </c>
      <c r="R95" s="196">
        <v>10.119999999999999</v>
      </c>
      <c r="S95" s="196">
        <v>5.2</v>
      </c>
      <c r="T95" s="196">
        <v>0</v>
      </c>
      <c r="U95" s="196">
        <v>0.92</v>
      </c>
      <c r="V95" s="196">
        <v>4.43</v>
      </c>
      <c r="W95" s="196">
        <v>1.01</v>
      </c>
      <c r="X95" s="196">
        <v>30.8</v>
      </c>
      <c r="Y95" s="196">
        <v>0</v>
      </c>
      <c r="Z95" s="196">
        <v>53.59</v>
      </c>
      <c r="AA95" s="196">
        <v>14.2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1.79</v>
      </c>
      <c r="L96" s="196">
        <v>472.5</v>
      </c>
      <c r="M96" s="196">
        <v>0.84</v>
      </c>
      <c r="N96" s="196">
        <v>1.3</v>
      </c>
      <c r="O96" s="196">
        <v>0</v>
      </c>
      <c r="P96" s="196">
        <v>1.36</v>
      </c>
      <c r="Q96" s="196">
        <v>2.19</v>
      </c>
      <c r="R96" s="196">
        <v>10.119999999999999</v>
      </c>
      <c r="S96" s="196">
        <v>5.2</v>
      </c>
      <c r="T96" s="196">
        <v>0</v>
      </c>
      <c r="U96" s="196">
        <v>0.92</v>
      </c>
      <c r="V96" s="196">
        <v>4.43</v>
      </c>
      <c r="W96" s="196">
        <v>10.32</v>
      </c>
      <c r="X96" s="196">
        <v>30.8</v>
      </c>
      <c r="Y96" s="196">
        <v>0</v>
      </c>
      <c r="Z96" s="196">
        <v>53.59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1.79</v>
      </c>
      <c r="L97" s="196">
        <v>472.5</v>
      </c>
      <c r="M97" s="196">
        <v>0.84</v>
      </c>
      <c r="N97" s="196">
        <v>1.3</v>
      </c>
      <c r="O97" s="196">
        <v>0</v>
      </c>
      <c r="P97" s="196">
        <v>1.36</v>
      </c>
      <c r="Q97" s="196">
        <v>2.19</v>
      </c>
      <c r="R97" s="196">
        <v>10.119999999999999</v>
      </c>
      <c r="S97" s="196">
        <v>5.2</v>
      </c>
      <c r="T97" s="196">
        <v>0</v>
      </c>
      <c r="U97" s="196">
        <v>0.92</v>
      </c>
      <c r="V97" s="196">
        <v>4.43</v>
      </c>
      <c r="W97" s="196">
        <v>10.32</v>
      </c>
      <c r="X97" s="196">
        <v>24.2</v>
      </c>
      <c r="Y97" s="196">
        <v>0</v>
      </c>
      <c r="Z97" s="196">
        <v>53.59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1.79</v>
      </c>
      <c r="L98" s="196">
        <v>472.5</v>
      </c>
      <c r="M98" s="196">
        <v>0.84</v>
      </c>
      <c r="N98" s="196">
        <v>1.3</v>
      </c>
      <c r="O98" s="196">
        <v>0</v>
      </c>
      <c r="P98" s="196">
        <v>1.36</v>
      </c>
      <c r="Q98" s="196">
        <v>2.19</v>
      </c>
      <c r="R98" s="196">
        <v>10.119999999999999</v>
      </c>
      <c r="S98" s="196">
        <v>5.2</v>
      </c>
      <c r="T98" s="196">
        <v>0</v>
      </c>
      <c r="U98" s="196">
        <v>0.92</v>
      </c>
      <c r="V98" s="196">
        <v>4.43</v>
      </c>
      <c r="W98" s="196">
        <v>10.32</v>
      </c>
      <c r="X98" s="196">
        <v>30.8</v>
      </c>
      <c r="Y98" s="196">
        <v>0</v>
      </c>
      <c r="Z98" s="196">
        <v>53.59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2.1935000000000034E-2</v>
      </c>
      <c r="L99">
        <f t="shared" si="0"/>
        <v>10.585000000000001</v>
      </c>
      <c r="M99">
        <f t="shared" si="0"/>
        <v>2.0160000000000046E-2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6.4647499999999899E-2</v>
      </c>
      <c r="R99">
        <f t="shared" si="0"/>
        <v>0.10668750000000041</v>
      </c>
      <c r="S99">
        <f t="shared" si="0"/>
        <v>6.8009999999999876E-2</v>
      </c>
      <c r="T99">
        <f t="shared" si="0"/>
        <v>0</v>
      </c>
      <c r="U99">
        <f t="shared" si="0"/>
        <v>2.2080000000000034E-2</v>
      </c>
      <c r="V99">
        <f t="shared" si="0"/>
        <v>4.3320000000000081E-2</v>
      </c>
      <c r="W99">
        <f t="shared" si="0"/>
        <v>7.4364999999999973E-2</v>
      </c>
      <c r="X99">
        <f t="shared" si="0"/>
        <v>0.24278499999999992</v>
      </c>
      <c r="Y99">
        <f t="shared" si="0"/>
        <v>0</v>
      </c>
      <c r="Z99">
        <f t="shared" si="0"/>
        <v>0.48455249999999922</v>
      </c>
      <c r="AA99">
        <f t="shared" si="0"/>
        <v>0.20713000000000026</v>
      </c>
      <c r="AB99">
        <f t="shared" si="0"/>
        <v>0</v>
      </c>
      <c r="AC99">
        <f t="shared" si="0"/>
        <v>3.1390000000000057E-2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0.22591249999999985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0.23583999999999994</v>
      </c>
      <c r="AS99">
        <f t="shared" si="0"/>
        <v>0.39989499999999978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-15</v>
      </c>
      <c r="G28" s="82">
        <v>-15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15</v>
      </c>
      <c r="AF28" s="82">
        <v>0</v>
      </c>
      <c r="AG28" s="82">
        <v>0</v>
      </c>
      <c r="AH28" s="82">
        <v>0</v>
      </c>
      <c r="AI28" s="82">
        <v>15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150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150</v>
      </c>
      <c r="DF28" s="81">
        <f t="shared" si="31"/>
        <v>15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-15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-4.2210000000000001</v>
      </c>
      <c r="G29" s="82">
        <v>-4.2210000000000001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-2.6150000000000002</v>
      </c>
      <c r="N29" s="82">
        <v>-2.6150000000000002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4.2210000000000001</v>
      </c>
      <c r="AF29" s="82">
        <v>2.6150000000000002</v>
      </c>
      <c r="AG29" s="82">
        <v>0</v>
      </c>
      <c r="AH29" s="82">
        <v>0</v>
      </c>
      <c r="AI29" s="82">
        <v>6.8360000000000003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4.2210000000000001</v>
      </c>
      <c r="BQ29" s="83">
        <f t="shared" si="3"/>
        <v>2.6150000000000002</v>
      </c>
      <c r="BR29" s="83">
        <f t="shared" si="3"/>
        <v>0</v>
      </c>
      <c r="BS29" s="83">
        <f t="shared" si="3"/>
        <v>0</v>
      </c>
      <c r="BT29" s="83">
        <f t="shared" si="20"/>
        <v>-6.8360000000000003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42.21</v>
      </c>
      <c r="DA29" s="80">
        <f t="shared" si="8"/>
        <v>26.150000000000002</v>
      </c>
      <c r="DB29" s="80">
        <f t="shared" si="8"/>
        <v>0</v>
      </c>
      <c r="DC29" s="80">
        <f t="shared" si="8"/>
        <v>0</v>
      </c>
      <c r="DD29" s="80">
        <f t="shared" si="30"/>
        <v>68.36</v>
      </c>
      <c r="DF29" s="81">
        <f t="shared" si="31"/>
        <v>4.2210000000000001</v>
      </c>
      <c r="DG29" s="81">
        <f t="shared" si="32"/>
        <v>2.6150000000000002</v>
      </c>
      <c r="DH29" s="81">
        <f t="shared" si="33"/>
        <v>0</v>
      </c>
      <c r="DI29" s="81">
        <f t="shared" si="34"/>
        <v>0</v>
      </c>
      <c r="DJ29" s="81">
        <f t="shared" si="35"/>
        <v>-6.8360000000000003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-8.5670000000000002</v>
      </c>
      <c r="G77" s="82">
        <v>-8.5670000000000002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-5.3079999999999998</v>
      </c>
      <c r="N77" s="82">
        <v>-5.3079999999999998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8.5670000000000002</v>
      </c>
      <c r="AF77" s="82">
        <v>5.3079999999999998</v>
      </c>
      <c r="AG77" s="82">
        <v>0</v>
      </c>
      <c r="AH77" s="82">
        <v>0</v>
      </c>
      <c r="AI77" s="82">
        <v>13.875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8.5670000000000002</v>
      </c>
      <c r="BQ77" s="83">
        <f t="shared" si="47"/>
        <v>5.3079999999999998</v>
      </c>
      <c r="BR77" s="83">
        <f t="shared" si="47"/>
        <v>0</v>
      </c>
      <c r="BS77" s="83">
        <f t="shared" si="47"/>
        <v>0</v>
      </c>
      <c r="BT77" s="83">
        <f t="shared" si="48"/>
        <v>-13.875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85.67</v>
      </c>
      <c r="DA77" s="80">
        <f t="shared" si="57"/>
        <v>53.08</v>
      </c>
      <c r="DB77" s="80">
        <f t="shared" si="57"/>
        <v>0</v>
      </c>
      <c r="DC77" s="80">
        <f t="shared" si="57"/>
        <v>0</v>
      </c>
      <c r="DD77" s="80">
        <f t="shared" si="58"/>
        <v>138.75</v>
      </c>
      <c r="DF77" s="81">
        <f t="shared" si="59"/>
        <v>8.5670000000000002</v>
      </c>
      <c r="DG77" s="81">
        <f t="shared" si="60"/>
        <v>5.3079999999999998</v>
      </c>
      <c r="DH77" s="81">
        <f t="shared" si="61"/>
        <v>0</v>
      </c>
      <c r="DI77" s="81">
        <f t="shared" si="62"/>
        <v>0</v>
      </c>
      <c r="DJ77" s="81">
        <f t="shared" si="63"/>
        <v>-13.875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-4.3380000000000001</v>
      </c>
      <c r="G78" s="82">
        <v>-4.3380000000000001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-2.6869999999999998</v>
      </c>
      <c r="N78" s="82">
        <v>-2.6869999999999998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4.3380000000000001</v>
      </c>
      <c r="AF78" s="82">
        <v>2.6869999999999998</v>
      </c>
      <c r="AG78" s="82">
        <v>0</v>
      </c>
      <c r="AH78" s="82">
        <v>0</v>
      </c>
      <c r="AI78" s="82">
        <v>7.0250000000000004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4.3380000000000001</v>
      </c>
      <c r="BQ78" s="83">
        <f t="shared" si="47"/>
        <v>2.6869999999999998</v>
      </c>
      <c r="BR78" s="83">
        <f t="shared" si="47"/>
        <v>0</v>
      </c>
      <c r="BS78" s="83">
        <f t="shared" si="47"/>
        <v>0</v>
      </c>
      <c r="BT78" s="83">
        <f t="shared" si="48"/>
        <v>-7.0250000000000004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43.38</v>
      </c>
      <c r="DA78" s="80">
        <f t="shared" si="57"/>
        <v>26.869999999999997</v>
      </c>
      <c r="DB78" s="80">
        <f t="shared" si="57"/>
        <v>0</v>
      </c>
      <c r="DC78" s="80">
        <f t="shared" si="57"/>
        <v>0</v>
      </c>
      <c r="DD78" s="80">
        <f t="shared" si="58"/>
        <v>70.25</v>
      </c>
      <c r="DF78" s="81">
        <f t="shared" si="59"/>
        <v>4.3380000000000001</v>
      </c>
      <c r="DG78" s="81">
        <f t="shared" si="60"/>
        <v>2.6869999999999998</v>
      </c>
      <c r="DH78" s="81">
        <f t="shared" si="61"/>
        <v>0</v>
      </c>
      <c r="DI78" s="81">
        <f t="shared" si="62"/>
        <v>0</v>
      </c>
      <c r="DJ78" s="81">
        <f t="shared" si="63"/>
        <v>-7.0250000000000004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-12.12</v>
      </c>
      <c r="G87" s="82">
        <v>-12.12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12.12</v>
      </c>
      <c r="AF87" s="82">
        <v>0</v>
      </c>
      <c r="AG87" s="82">
        <v>0</v>
      </c>
      <c r="AH87" s="82">
        <v>0</v>
      </c>
      <c r="AI87" s="82">
        <v>12.12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12.12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-12.12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121.19999999999999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121.19999999999999</v>
      </c>
      <c r="DF87" s="81">
        <f t="shared" si="59"/>
        <v>12.12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-12.12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1.1061499999999998E-2</v>
      </c>
      <c r="BQ99" s="87">
        <f t="shared" ref="BQ99:BT99" si="68">SUM(BQ3:BQ98)/4000</f>
        <v>2.6524999999999999E-3</v>
      </c>
      <c r="BR99" s="87">
        <f t="shared" si="68"/>
        <v>0</v>
      </c>
      <c r="BS99" s="87">
        <f t="shared" si="68"/>
        <v>0</v>
      </c>
      <c r="BT99" s="87">
        <f t="shared" si="68"/>
        <v>-1.3713999999999999E-2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1.10615E-2</v>
      </c>
      <c r="DA99" s="89">
        <f t="shared" ref="DA99:DD99" si="73">SUM(DA3:DA98)/40000</f>
        <v>2.6524999999999999E-3</v>
      </c>
      <c r="DB99" s="89">
        <f t="shared" si="73"/>
        <v>0</v>
      </c>
      <c r="DC99" s="89">
        <f t="shared" si="73"/>
        <v>0</v>
      </c>
      <c r="DD99" s="89">
        <f t="shared" si="73"/>
        <v>1.3713999999999999E-2</v>
      </c>
      <c r="DE99" s="86"/>
      <c r="DF99" s="81">
        <f t="shared" si="59"/>
        <v>1.1061499999999998E-2</v>
      </c>
      <c r="DG99" s="81">
        <f t="shared" si="60"/>
        <v>2.6524999999999999E-3</v>
      </c>
      <c r="DH99" s="81">
        <f t="shared" si="61"/>
        <v>0</v>
      </c>
      <c r="DI99" s="81">
        <f t="shared" si="62"/>
        <v>0</v>
      </c>
      <c r="DJ99" s="81">
        <f t="shared" si="63"/>
        <v>-1.3713999999999999E-2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183</v>
      </c>
      <c r="H3" s="175">
        <f t="shared" ref="H3:H66" ca="1" si="2">INDIRECT("ISGS_Delhi_pp!" &amp; $V$3 &amp; X3)</f>
        <v>176.43029999999999</v>
      </c>
      <c r="I3" s="179">
        <f ca="1">INDIRECT("BRPL_EOD!" &amp; $V$3 &amp; X3)</f>
        <v>134.97</v>
      </c>
      <c r="J3" s="177">
        <f ca="1">INDIRECT("BYPL_EOD!" &amp; $V$3 &amp; X3)</f>
        <v>40.49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176.42000000000002</v>
      </c>
      <c r="N3" s="176">
        <f ca="1">INDIRECT("BRPL_ISGS_exbus!" &amp; $V$3 &amp; X3)</f>
        <v>140.00402448701962</v>
      </c>
      <c r="O3" s="177">
        <f ca="1">INDIRECT("BYPL_ISGS_exbus!" &amp; $V$3 &amp; X3)</f>
        <v>42.000170048747307</v>
      </c>
      <c r="P3" s="177">
        <f ca="1">INDIRECT("TPDDL_ISGS_exbus!" &amp; $V$3 &amp; X3)</f>
        <v>0.99580546423308003</v>
      </c>
      <c r="Q3" s="177">
        <f ca="1">INDIRECT("NDMC_ISGS_exbus!" &amp; $V$3 &amp; X3)</f>
        <v>0</v>
      </c>
      <c r="R3" s="178">
        <f ca="1">SUM(N3:Q3)</f>
        <v>183.00000000000003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183</v>
      </c>
      <c r="H4" s="183">
        <f t="shared" ca="1" si="2"/>
        <v>176.43029999999999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40.49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176.42000000000002</v>
      </c>
      <c r="N4" s="180">
        <f t="shared" ref="N4:N67" ca="1" si="10">INDIRECT("BRPL_ISGS_exbus!" &amp; $V$3 &amp; X4)</f>
        <v>140.00402448701962</v>
      </c>
      <c r="O4" s="181">
        <f t="shared" ref="O4:O67" ca="1" si="11">INDIRECT("BYPL_ISGS_exbus!" &amp; $V$3 &amp; X4)</f>
        <v>42.000170048747307</v>
      </c>
      <c r="P4" s="181">
        <f t="shared" ref="P4:P67" ca="1" si="12">INDIRECT("TPDDL_ISGS_exbus!" &amp; $V$3 &amp; X4)</f>
        <v>0.99580546423308003</v>
      </c>
      <c r="Q4" s="181">
        <f t="shared" ref="Q4:Q67" ca="1" si="13">INDIRECT("NDMC_ISGS_exbus!" &amp; $V$3 &amp; X4)</f>
        <v>0</v>
      </c>
      <c r="R4" s="182">
        <f t="shared" ref="R4:R67" ca="1" si="14">SUM(N4:Q4)</f>
        <v>183.00000000000003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183</v>
      </c>
      <c r="H5" s="183">
        <f t="shared" ca="1" si="2"/>
        <v>176.43029999999999</v>
      </c>
      <c r="I5" s="184">
        <f t="shared" ca="1" si="5"/>
        <v>134.97</v>
      </c>
      <c r="J5" s="181">
        <f t="shared" ca="1" si="6"/>
        <v>40.49</v>
      </c>
      <c r="K5" s="181">
        <f t="shared" ca="1" si="7"/>
        <v>0.96</v>
      </c>
      <c r="L5" s="181">
        <f t="shared" ca="1" si="8"/>
        <v>0</v>
      </c>
      <c r="M5" s="182">
        <f t="shared" ca="1" si="9"/>
        <v>176.42000000000002</v>
      </c>
      <c r="N5" s="180">
        <f t="shared" ca="1" si="10"/>
        <v>140.00402448701962</v>
      </c>
      <c r="O5" s="181">
        <f t="shared" ca="1" si="11"/>
        <v>42.000170048747307</v>
      </c>
      <c r="P5" s="181">
        <f t="shared" ca="1" si="12"/>
        <v>0.99580546423308003</v>
      </c>
      <c r="Q5" s="181">
        <f t="shared" ca="1" si="13"/>
        <v>0</v>
      </c>
      <c r="R5" s="182">
        <f t="shared" ca="1" si="14"/>
        <v>183.00000000000003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183</v>
      </c>
      <c r="H6" s="183">
        <f t="shared" ca="1" si="2"/>
        <v>176.43029999999999</v>
      </c>
      <c r="I6" s="184">
        <f t="shared" ca="1" si="5"/>
        <v>134.97</v>
      </c>
      <c r="J6" s="181">
        <f t="shared" ca="1" si="6"/>
        <v>40.49</v>
      </c>
      <c r="K6" s="181">
        <f t="shared" ca="1" si="7"/>
        <v>0.96</v>
      </c>
      <c r="L6" s="181">
        <f t="shared" ca="1" si="8"/>
        <v>0</v>
      </c>
      <c r="M6" s="182">
        <f t="shared" ca="1" si="9"/>
        <v>176.42000000000002</v>
      </c>
      <c r="N6" s="180">
        <f t="shared" ca="1" si="10"/>
        <v>140.00402448701962</v>
      </c>
      <c r="O6" s="181">
        <f t="shared" ca="1" si="11"/>
        <v>42.000170048747307</v>
      </c>
      <c r="P6" s="181">
        <f t="shared" ca="1" si="12"/>
        <v>0.99580546423308003</v>
      </c>
      <c r="Q6" s="181">
        <f t="shared" ca="1" si="13"/>
        <v>0</v>
      </c>
      <c r="R6" s="182">
        <f t="shared" ca="1" si="14"/>
        <v>183.00000000000003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202</v>
      </c>
      <c r="H7" s="183">
        <f t="shared" ca="1" si="2"/>
        <v>194.7482</v>
      </c>
      <c r="I7" s="184">
        <f t="shared" ca="1" si="5"/>
        <v>145.03</v>
      </c>
      <c r="J7" s="181">
        <f t="shared" ca="1" si="6"/>
        <v>46.72</v>
      </c>
      <c r="K7" s="181">
        <f t="shared" ca="1" si="7"/>
        <v>3</v>
      </c>
      <c r="L7" s="181">
        <f t="shared" ca="1" si="8"/>
        <v>0</v>
      </c>
      <c r="M7" s="182">
        <f t="shared" ca="1" si="9"/>
        <v>194.75</v>
      </c>
      <c r="N7" s="180">
        <f t="shared" ca="1" si="10"/>
        <v>150.42906290115533</v>
      </c>
      <c r="O7" s="181">
        <f t="shared" ca="1" si="11"/>
        <v>48.459255455712459</v>
      </c>
      <c r="P7" s="181">
        <f t="shared" ca="1" si="12"/>
        <v>3.1116816431322207</v>
      </c>
      <c r="Q7" s="181">
        <f t="shared" ca="1" si="13"/>
        <v>0</v>
      </c>
      <c r="R7" s="182">
        <f t="shared" ca="1" si="14"/>
        <v>202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202</v>
      </c>
      <c r="H8" s="183">
        <f t="shared" ca="1" si="2"/>
        <v>194.7482</v>
      </c>
      <c r="I8" s="184">
        <f t="shared" ca="1" si="5"/>
        <v>145.03</v>
      </c>
      <c r="J8" s="181">
        <f t="shared" ca="1" si="6"/>
        <v>46.72</v>
      </c>
      <c r="K8" s="181">
        <f t="shared" ca="1" si="7"/>
        <v>3</v>
      </c>
      <c r="L8" s="181">
        <f t="shared" ca="1" si="8"/>
        <v>0</v>
      </c>
      <c r="M8" s="182">
        <f t="shared" ca="1" si="9"/>
        <v>194.75</v>
      </c>
      <c r="N8" s="180">
        <f t="shared" ca="1" si="10"/>
        <v>150.42906290115533</v>
      </c>
      <c r="O8" s="181">
        <f t="shared" ca="1" si="11"/>
        <v>48.459255455712459</v>
      </c>
      <c r="P8" s="181">
        <f t="shared" ca="1" si="12"/>
        <v>3.1116816431322207</v>
      </c>
      <c r="Q8" s="181">
        <f t="shared" ca="1" si="13"/>
        <v>0</v>
      </c>
      <c r="R8" s="182">
        <f t="shared" ca="1" si="14"/>
        <v>202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200</v>
      </c>
      <c r="H9" s="183">
        <f t="shared" ca="1" si="2"/>
        <v>192.82</v>
      </c>
      <c r="I9" s="184">
        <f t="shared" ca="1" si="5"/>
        <v>143.57</v>
      </c>
      <c r="J9" s="181">
        <f t="shared" ca="1" si="6"/>
        <v>46.25</v>
      </c>
      <c r="K9" s="181">
        <f t="shared" ca="1" si="7"/>
        <v>3</v>
      </c>
      <c r="L9" s="181">
        <f t="shared" ca="1" si="8"/>
        <v>0</v>
      </c>
      <c r="M9" s="182">
        <f t="shared" ca="1" si="9"/>
        <v>192.82</v>
      </c>
      <c r="N9" s="180">
        <f t="shared" ca="1" si="10"/>
        <v>148.91608754278602</v>
      </c>
      <c r="O9" s="181">
        <f t="shared" ca="1" si="11"/>
        <v>47.972202053728871</v>
      </c>
      <c r="P9" s="181">
        <f t="shared" ca="1" si="12"/>
        <v>3.111710403485116</v>
      </c>
      <c r="Q9" s="181">
        <f t="shared" ca="1" si="13"/>
        <v>0</v>
      </c>
      <c r="R9" s="182">
        <f t="shared" ca="1" si="14"/>
        <v>200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200</v>
      </c>
      <c r="H10" s="183">
        <f t="shared" ca="1" si="2"/>
        <v>192.82</v>
      </c>
      <c r="I10" s="184">
        <f t="shared" ca="1" si="5"/>
        <v>143.57</v>
      </c>
      <c r="J10" s="181">
        <f t="shared" ca="1" si="6"/>
        <v>46.25</v>
      </c>
      <c r="K10" s="181">
        <f t="shared" ca="1" si="7"/>
        <v>3</v>
      </c>
      <c r="L10" s="181">
        <f t="shared" ca="1" si="8"/>
        <v>0</v>
      </c>
      <c r="M10" s="182">
        <f t="shared" ca="1" si="9"/>
        <v>192.82</v>
      </c>
      <c r="N10" s="180">
        <f t="shared" ca="1" si="10"/>
        <v>148.91608754278602</v>
      </c>
      <c r="O10" s="181">
        <f t="shared" ca="1" si="11"/>
        <v>47.972202053728871</v>
      </c>
      <c r="P10" s="181">
        <f t="shared" ca="1" si="12"/>
        <v>3.111710403485116</v>
      </c>
      <c r="Q10" s="181">
        <f t="shared" ca="1" si="13"/>
        <v>0</v>
      </c>
      <c r="R10" s="182">
        <f t="shared" ca="1" si="14"/>
        <v>200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200</v>
      </c>
      <c r="H11" s="183">
        <f t="shared" ca="1" si="2"/>
        <v>192.82</v>
      </c>
      <c r="I11" s="184">
        <f t="shared" ca="1" si="5"/>
        <v>143.57</v>
      </c>
      <c r="J11" s="181">
        <f t="shared" ca="1" si="6"/>
        <v>46.25</v>
      </c>
      <c r="K11" s="181">
        <f t="shared" ca="1" si="7"/>
        <v>3</v>
      </c>
      <c r="L11" s="181">
        <f t="shared" ca="1" si="8"/>
        <v>0</v>
      </c>
      <c r="M11" s="182">
        <f t="shared" ca="1" si="9"/>
        <v>192.82</v>
      </c>
      <c r="N11" s="180">
        <f t="shared" ca="1" si="10"/>
        <v>148.91608754278602</v>
      </c>
      <c r="O11" s="181">
        <f t="shared" ca="1" si="11"/>
        <v>47.972202053728871</v>
      </c>
      <c r="P11" s="181">
        <f t="shared" ca="1" si="12"/>
        <v>3.111710403485116</v>
      </c>
      <c r="Q11" s="181">
        <f t="shared" ca="1" si="13"/>
        <v>0</v>
      </c>
      <c r="R11" s="182">
        <f t="shared" ca="1" si="14"/>
        <v>200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200</v>
      </c>
      <c r="H12" s="183">
        <f t="shared" ca="1" si="2"/>
        <v>192.82</v>
      </c>
      <c r="I12" s="184">
        <f t="shared" ca="1" si="5"/>
        <v>143.57</v>
      </c>
      <c r="J12" s="181">
        <f t="shared" ca="1" si="6"/>
        <v>46.25</v>
      </c>
      <c r="K12" s="181">
        <f t="shared" ca="1" si="7"/>
        <v>3</v>
      </c>
      <c r="L12" s="181">
        <f t="shared" ca="1" si="8"/>
        <v>0</v>
      </c>
      <c r="M12" s="182">
        <f t="shared" ca="1" si="9"/>
        <v>192.82</v>
      </c>
      <c r="N12" s="180">
        <f t="shared" ca="1" si="10"/>
        <v>148.91608754278602</v>
      </c>
      <c r="O12" s="181">
        <f t="shared" ca="1" si="11"/>
        <v>47.972202053728871</v>
      </c>
      <c r="P12" s="181">
        <f t="shared" ca="1" si="12"/>
        <v>3.111710403485116</v>
      </c>
      <c r="Q12" s="181">
        <f t="shared" ca="1" si="13"/>
        <v>0</v>
      </c>
      <c r="R12" s="182">
        <f t="shared" ca="1" si="14"/>
        <v>200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200</v>
      </c>
      <c r="H13" s="183">
        <f t="shared" ca="1" si="2"/>
        <v>192.82</v>
      </c>
      <c r="I13" s="184">
        <f t="shared" ca="1" si="5"/>
        <v>143.57</v>
      </c>
      <c r="J13" s="181">
        <f t="shared" ca="1" si="6"/>
        <v>46.25</v>
      </c>
      <c r="K13" s="181">
        <f t="shared" ca="1" si="7"/>
        <v>3</v>
      </c>
      <c r="L13" s="181">
        <f t="shared" ca="1" si="8"/>
        <v>0</v>
      </c>
      <c r="M13" s="182">
        <f t="shared" ca="1" si="9"/>
        <v>192.82</v>
      </c>
      <c r="N13" s="180">
        <f t="shared" ca="1" si="10"/>
        <v>148.91608754278602</v>
      </c>
      <c r="O13" s="181">
        <f t="shared" ca="1" si="11"/>
        <v>47.972202053728871</v>
      </c>
      <c r="P13" s="181">
        <f t="shared" ca="1" si="12"/>
        <v>3.111710403485116</v>
      </c>
      <c r="Q13" s="181">
        <f t="shared" ca="1" si="13"/>
        <v>0</v>
      </c>
      <c r="R13" s="182">
        <f t="shared" ca="1" si="14"/>
        <v>200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200</v>
      </c>
      <c r="H14" s="183">
        <f t="shared" ca="1" si="2"/>
        <v>192.82</v>
      </c>
      <c r="I14" s="184">
        <f t="shared" ca="1" si="5"/>
        <v>143.57</v>
      </c>
      <c r="J14" s="181">
        <f t="shared" ca="1" si="6"/>
        <v>46.25</v>
      </c>
      <c r="K14" s="181">
        <f t="shared" ca="1" si="7"/>
        <v>3</v>
      </c>
      <c r="L14" s="181">
        <f t="shared" ca="1" si="8"/>
        <v>0</v>
      </c>
      <c r="M14" s="182">
        <f t="shared" ca="1" si="9"/>
        <v>192.82</v>
      </c>
      <c r="N14" s="180">
        <f t="shared" ca="1" si="10"/>
        <v>148.91608754278602</v>
      </c>
      <c r="O14" s="181">
        <f t="shared" ca="1" si="11"/>
        <v>47.972202053728871</v>
      </c>
      <c r="P14" s="181">
        <f t="shared" ca="1" si="12"/>
        <v>3.111710403485116</v>
      </c>
      <c r="Q14" s="181">
        <f t="shared" ca="1" si="13"/>
        <v>0</v>
      </c>
      <c r="R14" s="182">
        <f t="shared" ca="1" si="14"/>
        <v>200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200</v>
      </c>
      <c r="H15" s="183">
        <f t="shared" ca="1" si="2"/>
        <v>192.82</v>
      </c>
      <c r="I15" s="184">
        <f t="shared" ca="1" si="5"/>
        <v>143.57</v>
      </c>
      <c r="J15" s="181">
        <f t="shared" ca="1" si="6"/>
        <v>46.25</v>
      </c>
      <c r="K15" s="181">
        <f t="shared" ca="1" si="7"/>
        <v>3</v>
      </c>
      <c r="L15" s="181">
        <f t="shared" ca="1" si="8"/>
        <v>0</v>
      </c>
      <c r="M15" s="182">
        <f t="shared" ca="1" si="9"/>
        <v>192.82</v>
      </c>
      <c r="N15" s="180">
        <f t="shared" ca="1" si="10"/>
        <v>148.91608754278602</v>
      </c>
      <c r="O15" s="181">
        <f t="shared" ca="1" si="11"/>
        <v>47.972202053728871</v>
      </c>
      <c r="P15" s="181">
        <f t="shared" ca="1" si="12"/>
        <v>3.111710403485116</v>
      </c>
      <c r="Q15" s="181">
        <f t="shared" ca="1" si="13"/>
        <v>0</v>
      </c>
      <c r="R15" s="182">
        <f t="shared" ca="1" si="14"/>
        <v>200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200</v>
      </c>
      <c r="H16" s="183">
        <f t="shared" ca="1" si="2"/>
        <v>192.82</v>
      </c>
      <c r="I16" s="184">
        <f t="shared" ca="1" si="5"/>
        <v>143.57</v>
      </c>
      <c r="J16" s="181">
        <f t="shared" ca="1" si="6"/>
        <v>46.25</v>
      </c>
      <c r="K16" s="181">
        <f t="shared" ca="1" si="7"/>
        <v>3</v>
      </c>
      <c r="L16" s="181">
        <f t="shared" ca="1" si="8"/>
        <v>0</v>
      </c>
      <c r="M16" s="182">
        <f t="shared" ca="1" si="9"/>
        <v>192.82</v>
      </c>
      <c r="N16" s="180">
        <f t="shared" ca="1" si="10"/>
        <v>148.91608754278602</v>
      </c>
      <c r="O16" s="181">
        <f t="shared" ca="1" si="11"/>
        <v>47.972202053728871</v>
      </c>
      <c r="P16" s="181">
        <f t="shared" ca="1" si="12"/>
        <v>3.111710403485116</v>
      </c>
      <c r="Q16" s="181">
        <f t="shared" ca="1" si="13"/>
        <v>0</v>
      </c>
      <c r="R16" s="182">
        <f t="shared" ca="1" si="14"/>
        <v>200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200</v>
      </c>
      <c r="H17" s="183">
        <f t="shared" ca="1" si="2"/>
        <v>192.82</v>
      </c>
      <c r="I17" s="184">
        <f t="shared" ca="1" si="5"/>
        <v>143.57</v>
      </c>
      <c r="J17" s="181">
        <f t="shared" ca="1" si="6"/>
        <v>46.25</v>
      </c>
      <c r="K17" s="181">
        <f t="shared" ca="1" si="7"/>
        <v>3</v>
      </c>
      <c r="L17" s="181">
        <f t="shared" ca="1" si="8"/>
        <v>0</v>
      </c>
      <c r="M17" s="182">
        <f t="shared" ca="1" si="9"/>
        <v>192.82</v>
      </c>
      <c r="N17" s="180">
        <f t="shared" ca="1" si="10"/>
        <v>148.91608754278602</v>
      </c>
      <c r="O17" s="181">
        <f t="shared" ca="1" si="11"/>
        <v>47.972202053728871</v>
      </c>
      <c r="P17" s="181">
        <f t="shared" ca="1" si="12"/>
        <v>3.111710403485116</v>
      </c>
      <c r="Q17" s="181">
        <f t="shared" ca="1" si="13"/>
        <v>0</v>
      </c>
      <c r="R17" s="182">
        <f t="shared" ca="1" si="14"/>
        <v>200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200</v>
      </c>
      <c r="H18" s="183">
        <f t="shared" ca="1" si="2"/>
        <v>192.82</v>
      </c>
      <c r="I18" s="184">
        <f t="shared" ca="1" si="5"/>
        <v>143.57</v>
      </c>
      <c r="J18" s="181">
        <f t="shared" ca="1" si="6"/>
        <v>46.25</v>
      </c>
      <c r="K18" s="181">
        <f t="shared" ca="1" si="7"/>
        <v>3</v>
      </c>
      <c r="L18" s="181">
        <f t="shared" ca="1" si="8"/>
        <v>0</v>
      </c>
      <c r="M18" s="182">
        <f t="shared" ca="1" si="9"/>
        <v>192.82</v>
      </c>
      <c r="N18" s="180">
        <f t="shared" ca="1" si="10"/>
        <v>148.91608754278602</v>
      </c>
      <c r="O18" s="181">
        <f t="shared" ca="1" si="11"/>
        <v>47.972202053728871</v>
      </c>
      <c r="P18" s="181">
        <f t="shared" ca="1" si="12"/>
        <v>3.111710403485116</v>
      </c>
      <c r="Q18" s="181">
        <f t="shared" ca="1" si="13"/>
        <v>0</v>
      </c>
      <c r="R18" s="182">
        <f t="shared" ca="1" si="14"/>
        <v>200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189.25</v>
      </c>
      <c r="H19" s="183">
        <f t="shared" ca="1" si="2"/>
        <v>182.45592500000001</v>
      </c>
      <c r="I19" s="184">
        <f t="shared" ca="1" si="5"/>
        <v>134.97999999999999</v>
      </c>
      <c r="J19" s="181">
        <f t="shared" ca="1" si="6"/>
        <v>44.59</v>
      </c>
      <c r="K19" s="181">
        <f t="shared" ca="1" si="7"/>
        <v>2.89</v>
      </c>
      <c r="L19" s="181">
        <f t="shared" ca="1" si="8"/>
        <v>0</v>
      </c>
      <c r="M19" s="182">
        <f t="shared" ca="1" si="9"/>
        <v>182.45999999999998</v>
      </c>
      <c r="N19" s="180">
        <f t="shared" ca="1" si="10"/>
        <v>140.00309656911102</v>
      </c>
      <c r="O19" s="181">
        <f t="shared" ca="1" si="11"/>
        <v>46.249356023237979</v>
      </c>
      <c r="P19" s="181">
        <f t="shared" ca="1" si="12"/>
        <v>2.997547407650992</v>
      </c>
      <c r="Q19" s="181">
        <f t="shared" ca="1" si="13"/>
        <v>0</v>
      </c>
      <c r="R19" s="182">
        <f t="shared" ca="1" si="14"/>
        <v>189.25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189.25</v>
      </c>
      <c r="H20" s="183">
        <f t="shared" ca="1" si="2"/>
        <v>182.45592500000001</v>
      </c>
      <c r="I20" s="184">
        <f t="shared" ca="1" si="5"/>
        <v>134.97999999999999</v>
      </c>
      <c r="J20" s="181">
        <f t="shared" ca="1" si="6"/>
        <v>44.59</v>
      </c>
      <c r="K20" s="181">
        <f t="shared" ca="1" si="7"/>
        <v>2.89</v>
      </c>
      <c r="L20" s="181">
        <f t="shared" ca="1" si="8"/>
        <v>0</v>
      </c>
      <c r="M20" s="182">
        <f t="shared" ca="1" si="9"/>
        <v>182.45999999999998</v>
      </c>
      <c r="N20" s="180">
        <f t="shared" ca="1" si="10"/>
        <v>140.00309656911102</v>
      </c>
      <c r="O20" s="181">
        <f t="shared" ca="1" si="11"/>
        <v>46.249356023237979</v>
      </c>
      <c r="P20" s="181">
        <f t="shared" ca="1" si="12"/>
        <v>2.997547407650992</v>
      </c>
      <c r="Q20" s="181">
        <f t="shared" ca="1" si="13"/>
        <v>0</v>
      </c>
      <c r="R20" s="182">
        <f t="shared" ca="1" si="14"/>
        <v>189.25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187.59</v>
      </c>
      <c r="H21" s="183">
        <f t="shared" ca="1" si="2"/>
        <v>180.85551899999999</v>
      </c>
      <c r="I21" s="184">
        <f t="shared" ca="1" si="5"/>
        <v>134.97999999999999</v>
      </c>
      <c r="J21" s="181">
        <f t="shared" ca="1" si="6"/>
        <v>42.99</v>
      </c>
      <c r="K21" s="181">
        <f t="shared" ca="1" si="7"/>
        <v>2.89</v>
      </c>
      <c r="L21" s="181">
        <f t="shared" ca="1" si="8"/>
        <v>0</v>
      </c>
      <c r="M21" s="182">
        <f t="shared" ca="1" si="9"/>
        <v>180.85999999999999</v>
      </c>
      <c r="N21" s="180">
        <f t="shared" ca="1" si="10"/>
        <v>140.00275461683069</v>
      </c>
      <c r="O21" s="181">
        <f t="shared" ca="1" si="11"/>
        <v>44.589705296914737</v>
      </c>
      <c r="P21" s="181">
        <f t="shared" ca="1" si="12"/>
        <v>2.9975400862545611</v>
      </c>
      <c r="Q21" s="181">
        <f t="shared" ca="1" si="13"/>
        <v>0</v>
      </c>
      <c r="R21" s="182">
        <f t="shared" ca="1" si="14"/>
        <v>187.58999999999997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187.59</v>
      </c>
      <c r="H22" s="183">
        <f t="shared" ca="1" si="2"/>
        <v>180.85551899999999</v>
      </c>
      <c r="I22" s="184">
        <f t="shared" ca="1" si="5"/>
        <v>134.97999999999999</v>
      </c>
      <c r="J22" s="181">
        <f t="shared" ca="1" si="6"/>
        <v>42.99</v>
      </c>
      <c r="K22" s="181">
        <f t="shared" ca="1" si="7"/>
        <v>2.89</v>
      </c>
      <c r="L22" s="181">
        <f t="shared" ca="1" si="8"/>
        <v>0</v>
      </c>
      <c r="M22" s="182">
        <f t="shared" ca="1" si="9"/>
        <v>180.85999999999999</v>
      </c>
      <c r="N22" s="180">
        <f t="shared" ca="1" si="10"/>
        <v>140.00275461683069</v>
      </c>
      <c r="O22" s="181">
        <f t="shared" ca="1" si="11"/>
        <v>44.589705296914737</v>
      </c>
      <c r="P22" s="181">
        <f t="shared" ca="1" si="12"/>
        <v>2.9975400862545611</v>
      </c>
      <c r="Q22" s="181">
        <f t="shared" ca="1" si="13"/>
        <v>0</v>
      </c>
      <c r="R22" s="182">
        <f t="shared" ca="1" si="14"/>
        <v>187.58999999999997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187.59</v>
      </c>
      <c r="H23" s="183">
        <f t="shared" ca="1" si="2"/>
        <v>180.85551899999999</v>
      </c>
      <c r="I23" s="184">
        <f t="shared" ca="1" si="5"/>
        <v>134.97999999999999</v>
      </c>
      <c r="J23" s="181">
        <f t="shared" ca="1" si="6"/>
        <v>42.99</v>
      </c>
      <c r="K23" s="181">
        <f t="shared" ca="1" si="7"/>
        <v>2.89</v>
      </c>
      <c r="L23" s="181">
        <f t="shared" ca="1" si="8"/>
        <v>0</v>
      </c>
      <c r="M23" s="182">
        <f t="shared" ca="1" si="9"/>
        <v>180.85999999999999</v>
      </c>
      <c r="N23" s="180">
        <f t="shared" ca="1" si="10"/>
        <v>140.00275461683069</v>
      </c>
      <c r="O23" s="181">
        <f t="shared" ca="1" si="11"/>
        <v>44.589705296914737</v>
      </c>
      <c r="P23" s="181">
        <f t="shared" ca="1" si="12"/>
        <v>2.9975400862545611</v>
      </c>
      <c r="Q23" s="181">
        <f t="shared" ca="1" si="13"/>
        <v>0</v>
      </c>
      <c r="R23" s="182">
        <f t="shared" ca="1" si="14"/>
        <v>187.58999999999997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187.59</v>
      </c>
      <c r="H24" s="183">
        <f t="shared" ca="1" si="2"/>
        <v>180.85551899999999</v>
      </c>
      <c r="I24" s="184">
        <f t="shared" ca="1" si="5"/>
        <v>134.97999999999999</v>
      </c>
      <c r="J24" s="181">
        <f t="shared" ca="1" si="6"/>
        <v>42.99</v>
      </c>
      <c r="K24" s="181">
        <f t="shared" ca="1" si="7"/>
        <v>2.89</v>
      </c>
      <c r="L24" s="181">
        <f t="shared" ca="1" si="8"/>
        <v>0</v>
      </c>
      <c r="M24" s="182">
        <f t="shared" ca="1" si="9"/>
        <v>180.85999999999999</v>
      </c>
      <c r="N24" s="180">
        <f t="shared" ca="1" si="10"/>
        <v>140.00275461683069</v>
      </c>
      <c r="O24" s="181">
        <f t="shared" ca="1" si="11"/>
        <v>44.589705296914737</v>
      </c>
      <c r="P24" s="181">
        <f t="shared" ca="1" si="12"/>
        <v>2.9975400862545611</v>
      </c>
      <c r="Q24" s="181">
        <f t="shared" ca="1" si="13"/>
        <v>0</v>
      </c>
      <c r="R24" s="182">
        <f t="shared" ca="1" si="14"/>
        <v>187.58999999999997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211.67</v>
      </c>
      <c r="H25" s="183">
        <f t="shared" ca="1" si="2"/>
        <v>204.07104699999999</v>
      </c>
      <c r="I25" s="184">
        <f t="shared" ca="1" si="5"/>
        <v>163.9</v>
      </c>
      <c r="J25" s="181">
        <f t="shared" ca="1" si="6"/>
        <v>37.28</v>
      </c>
      <c r="K25" s="181">
        <f t="shared" ca="1" si="7"/>
        <v>2.89</v>
      </c>
      <c r="L25" s="181">
        <f t="shared" ca="1" si="8"/>
        <v>0</v>
      </c>
      <c r="M25" s="182">
        <f t="shared" ca="1" si="9"/>
        <v>204.07</v>
      </c>
      <c r="N25" s="180">
        <f t="shared" ca="1" si="10"/>
        <v>170.00398392708382</v>
      </c>
      <c r="O25" s="181">
        <f t="shared" ca="1" si="11"/>
        <v>38.668386338021271</v>
      </c>
      <c r="P25" s="181">
        <f t="shared" ca="1" si="12"/>
        <v>2.9976297348948893</v>
      </c>
      <c r="Q25" s="181">
        <f t="shared" ca="1" si="13"/>
        <v>0</v>
      </c>
      <c r="R25" s="182">
        <f t="shared" ca="1" si="14"/>
        <v>211.67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241.72</v>
      </c>
      <c r="H26" s="183">
        <f t="shared" ca="1" si="2"/>
        <v>233.04225199999999</v>
      </c>
      <c r="I26" s="184">
        <f t="shared" ca="1" si="5"/>
        <v>192.82</v>
      </c>
      <c r="J26" s="181">
        <f t="shared" ca="1" si="6"/>
        <v>37.33</v>
      </c>
      <c r="K26" s="181">
        <f t="shared" ca="1" si="7"/>
        <v>2.89</v>
      </c>
      <c r="L26" s="181">
        <f t="shared" ca="1" si="8"/>
        <v>0</v>
      </c>
      <c r="M26" s="182">
        <f t="shared" ca="1" si="9"/>
        <v>233.03999999999996</v>
      </c>
      <c r="N26" s="180">
        <f t="shared" ca="1" si="10"/>
        <v>200.00193271541366</v>
      </c>
      <c r="O26" s="181">
        <f t="shared" ca="1" si="11"/>
        <v>38.720423961551667</v>
      </c>
      <c r="P26" s="181">
        <f t="shared" ca="1" si="12"/>
        <v>2.9976433230346724</v>
      </c>
      <c r="Q26" s="181">
        <f t="shared" ca="1" si="13"/>
        <v>0</v>
      </c>
      <c r="R26" s="182">
        <f t="shared" ca="1" si="14"/>
        <v>241.72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292.80380000000002</v>
      </c>
      <c r="H27" s="183">
        <f t="shared" ca="1" si="2"/>
        <v>282.29214400000001</v>
      </c>
      <c r="I27" s="184">
        <f t="shared" ca="1" si="5"/>
        <v>245.65</v>
      </c>
      <c r="J27" s="181">
        <f t="shared" ca="1" si="6"/>
        <v>33.74</v>
      </c>
      <c r="K27" s="181">
        <f t="shared" ca="1" si="7"/>
        <v>2.89</v>
      </c>
      <c r="L27" s="181">
        <f t="shared" ca="1" si="8"/>
        <v>0</v>
      </c>
      <c r="M27" s="182">
        <f t="shared" ca="1" si="9"/>
        <v>282.27999999999997</v>
      </c>
      <c r="N27" s="180">
        <f t="shared" ca="1" si="10"/>
        <v>254.80818148646736</v>
      </c>
      <c r="O27" s="181">
        <f t="shared" ca="1" si="11"/>
        <v>34.997875201927165</v>
      </c>
      <c r="P27" s="181">
        <f t="shared" ca="1" si="12"/>
        <v>2.9977433116054986</v>
      </c>
      <c r="Q27" s="181">
        <f t="shared" ca="1" si="13"/>
        <v>0</v>
      </c>
      <c r="R27" s="182">
        <f t="shared" ca="1" si="14"/>
        <v>292.80380000000002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315.65379999999999</v>
      </c>
      <c r="H28" s="183">
        <f t="shared" ca="1" si="2"/>
        <v>304.32182899999998</v>
      </c>
      <c r="I28" s="184">
        <f t="shared" ca="1" si="5"/>
        <v>245.65</v>
      </c>
      <c r="J28" s="181">
        <f t="shared" ca="1" si="6"/>
        <v>55.77</v>
      </c>
      <c r="K28" s="181">
        <f t="shared" ca="1" si="7"/>
        <v>2.89</v>
      </c>
      <c r="L28" s="181">
        <f t="shared" ca="1" si="8"/>
        <v>0</v>
      </c>
      <c r="M28" s="182">
        <f t="shared" ca="1" si="9"/>
        <v>304.31</v>
      </c>
      <c r="N28" s="180">
        <f t="shared" ca="1" si="10"/>
        <v>254.80712421543817</v>
      </c>
      <c r="O28" s="181">
        <f t="shared" ca="1" si="11"/>
        <v>57.848944911438977</v>
      </c>
      <c r="P28" s="181">
        <f t="shared" ca="1" si="12"/>
        <v>2.9977308731228018</v>
      </c>
      <c r="Q28" s="181">
        <f t="shared" ca="1" si="13"/>
        <v>0</v>
      </c>
      <c r="R28" s="182">
        <f t="shared" ca="1" si="14"/>
        <v>315.65379999999993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339.88069999999999</v>
      </c>
      <c r="H29" s="183">
        <f t="shared" ca="1" si="2"/>
        <v>327.67898300000002</v>
      </c>
      <c r="I29" s="184">
        <f t="shared" ca="1" si="5"/>
        <v>245.65</v>
      </c>
      <c r="J29" s="181">
        <f t="shared" ca="1" si="6"/>
        <v>79.13</v>
      </c>
      <c r="K29" s="181">
        <f t="shared" ca="1" si="7"/>
        <v>2.89</v>
      </c>
      <c r="L29" s="181">
        <f t="shared" ca="1" si="8"/>
        <v>0</v>
      </c>
      <c r="M29" s="182">
        <f t="shared" ca="1" si="9"/>
        <v>327.66999999999996</v>
      </c>
      <c r="N29" s="180">
        <f t="shared" ca="1" si="10"/>
        <v>254.80420531327246</v>
      </c>
      <c r="O29" s="181">
        <f t="shared" ca="1" si="11"/>
        <v>82.07879815363016</v>
      </c>
      <c r="P29" s="181">
        <f t="shared" ca="1" si="12"/>
        <v>2.9976965330973231</v>
      </c>
      <c r="Q29" s="181">
        <f t="shared" ca="1" si="13"/>
        <v>0</v>
      </c>
      <c r="R29" s="182">
        <f t="shared" ca="1" si="14"/>
        <v>339.88069999999993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329.298092</v>
      </c>
      <c r="I32" s="184">
        <f t="shared" ca="1" si="5"/>
        <v>245.65</v>
      </c>
      <c r="J32" s="181">
        <f t="shared" ca="1" si="6"/>
        <v>79.13</v>
      </c>
      <c r="K32" s="181">
        <f t="shared" ca="1" si="7"/>
        <v>4.51</v>
      </c>
      <c r="L32" s="181">
        <f t="shared" ca="1" si="8"/>
        <v>0</v>
      </c>
      <c r="M32" s="182">
        <f t="shared" ca="1" si="9"/>
        <v>329.28999999999996</v>
      </c>
      <c r="N32" s="180">
        <f t="shared" ca="1" si="10"/>
        <v>254.80348193082079</v>
      </c>
      <c r="O32" s="181">
        <f t="shared" ca="1" si="11"/>
        <v>82.078565134076328</v>
      </c>
      <c r="P32" s="181">
        <f t="shared" ca="1" si="12"/>
        <v>4.6780529351027962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329.298092</v>
      </c>
      <c r="I33" s="184">
        <f t="shared" ca="1" si="5"/>
        <v>245.65</v>
      </c>
      <c r="J33" s="181">
        <f t="shared" ca="1" si="6"/>
        <v>79.13</v>
      </c>
      <c r="K33" s="181">
        <f t="shared" ca="1" si="7"/>
        <v>4.51</v>
      </c>
      <c r="L33" s="181">
        <f t="shared" ca="1" si="8"/>
        <v>0</v>
      </c>
      <c r="M33" s="182">
        <f t="shared" ca="1" si="9"/>
        <v>329.28999999999996</v>
      </c>
      <c r="N33" s="180">
        <f t="shared" ca="1" si="10"/>
        <v>254.80348193082079</v>
      </c>
      <c r="O33" s="181">
        <f t="shared" ca="1" si="11"/>
        <v>82.078565134076328</v>
      </c>
      <c r="P33" s="181">
        <f t="shared" ca="1" si="12"/>
        <v>4.6780529351027962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329.298092</v>
      </c>
      <c r="I34" s="184">
        <f t="shared" ca="1" si="5"/>
        <v>245.65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329.28999999999996</v>
      </c>
      <c r="N34" s="180">
        <f t="shared" ca="1" si="10"/>
        <v>254.80348193082079</v>
      </c>
      <c r="O34" s="181">
        <f t="shared" ca="1" si="11"/>
        <v>82.078565134076328</v>
      </c>
      <c r="P34" s="181">
        <f t="shared" ca="1" si="12"/>
        <v>4.6780529351027962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317.33319999999998</v>
      </c>
      <c r="H38" s="183">
        <f t="shared" ca="1" si="2"/>
        <v>305.94093800000002</v>
      </c>
      <c r="I38" s="184">
        <f t="shared" ca="1" si="5"/>
        <v>245.65</v>
      </c>
      <c r="J38" s="181">
        <f t="shared" ca="1" si="6"/>
        <v>55.77</v>
      </c>
      <c r="K38" s="181">
        <f t="shared" ca="1" si="7"/>
        <v>4.51</v>
      </c>
      <c r="L38" s="181">
        <f t="shared" ca="1" si="8"/>
        <v>0</v>
      </c>
      <c r="M38" s="182">
        <f t="shared" ca="1" si="9"/>
        <v>305.93</v>
      </c>
      <c r="N38" s="180">
        <f t="shared" ca="1" si="10"/>
        <v>254.80633014088187</v>
      </c>
      <c r="O38" s="181">
        <f t="shared" ca="1" si="11"/>
        <v>57.848764632432257</v>
      </c>
      <c r="P38" s="181">
        <f t="shared" ca="1" si="12"/>
        <v>4.6781052266858429</v>
      </c>
      <c r="Q38" s="181">
        <f t="shared" ca="1" si="13"/>
        <v>0</v>
      </c>
      <c r="R38" s="182">
        <f t="shared" ca="1" si="14"/>
        <v>317.33319999999998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307.69319999999999</v>
      </c>
      <c r="H39" s="183">
        <f t="shared" ca="1" si="2"/>
        <v>296.64701400000001</v>
      </c>
      <c r="I39" s="184">
        <f t="shared" ca="1" si="5"/>
        <v>245.66</v>
      </c>
      <c r="J39" s="181">
        <f t="shared" ca="1" si="6"/>
        <v>46.48</v>
      </c>
      <c r="K39" s="181">
        <f t="shared" ca="1" si="7"/>
        <v>4.51</v>
      </c>
      <c r="L39" s="181">
        <f t="shared" ca="1" si="8"/>
        <v>0</v>
      </c>
      <c r="M39" s="182">
        <f t="shared" ca="1" si="9"/>
        <v>296.64999999999998</v>
      </c>
      <c r="N39" s="180">
        <f t="shared" ca="1" si="10"/>
        <v>254.80502785100285</v>
      </c>
      <c r="O39" s="181">
        <f t="shared" ca="1" si="11"/>
        <v>48.210281260744978</v>
      </c>
      <c r="P39" s="181">
        <f t="shared" ca="1" si="12"/>
        <v>4.6778908882521471</v>
      </c>
      <c r="Q39" s="181">
        <f t="shared" ca="1" si="13"/>
        <v>0</v>
      </c>
      <c r="R39" s="182">
        <f t="shared" ca="1" si="14"/>
        <v>307.69319999999993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312.51319999999998</v>
      </c>
      <c r="H40" s="183">
        <f t="shared" ca="1" si="2"/>
        <v>301.29397599999999</v>
      </c>
      <c r="I40" s="184">
        <f t="shared" ca="1" si="5"/>
        <v>245.65</v>
      </c>
      <c r="J40" s="181">
        <f t="shared" ca="1" si="6"/>
        <v>51.13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301.29000000000002</v>
      </c>
      <c r="N40" s="180">
        <f t="shared" ca="1" si="10"/>
        <v>254.80058276079527</v>
      </c>
      <c r="O40" s="181">
        <f t="shared" ca="1" si="11"/>
        <v>53.034617531282159</v>
      </c>
      <c r="P40" s="181">
        <f t="shared" ca="1" si="12"/>
        <v>4.6779997079226003</v>
      </c>
      <c r="Q40" s="181">
        <f t="shared" ca="1" si="13"/>
        <v>0</v>
      </c>
      <c r="R40" s="182">
        <f t="shared" ca="1" si="14"/>
        <v>312.51320000000004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302.86320000000001</v>
      </c>
      <c r="H41" s="183">
        <f t="shared" ca="1" si="2"/>
        <v>291.99041099999999</v>
      </c>
      <c r="I41" s="184">
        <f t="shared" ca="1" si="5"/>
        <v>245.65</v>
      </c>
      <c r="J41" s="181">
        <f t="shared" ca="1" si="6"/>
        <v>41.82</v>
      </c>
      <c r="K41" s="181">
        <f t="shared" ca="1" si="7"/>
        <v>4.51</v>
      </c>
      <c r="L41" s="181">
        <f t="shared" ca="1" si="8"/>
        <v>0</v>
      </c>
      <c r="M41" s="182">
        <f t="shared" ca="1" si="9"/>
        <v>291.98</v>
      </c>
      <c r="N41" s="180">
        <f t="shared" ca="1" si="10"/>
        <v>254.80630550037674</v>
      </c>
      <c r="O41" s="181">
        <f t="shared" ca="1" si="11"/>
        <v>43.378789725323649</v>
      </c>
      <c r="P41" s="181">
        <f t="shared" ca="1" si="12"/>
        <v>4.6781047742996087</v>
      </c>
      <c r="Q41" s="181">
        <f t="shared" ca="1" si="13"/>
        <v>0</v>
      </c>
      <c r="R41" s="182">
        <f t="shared" ca="1" si="14"/>
        <v>302.86319999999995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302.86320000000001</v>
      </c>
      <c r="H42" s="183">
        <f t="shared" ca="1" si="2"/>
        <v>291.99041099999999</v>
      </c>
      <c r="I42" s="184">
        <f t="shared" ca="1" si="5"/>
        <v>245.65</v>
      </c>
      <c r="J42" s="181">
        <f t="shared" ca="1" si="6"/>
        <v>41.82</v>
      </c>
      <c r="K42" s="181">
        <f t="shared" ca="1" si="7"/>
        <v>4.51</v>
      </c>
      <c r="L42" s="181">
        <f t="shared" ca="1" si="8"/>
        <v>0</v>
      </c>
      <c r="M42" s="182">
        <f t="shared" ca="1" si="9"/>
        <v>291.98</v>
      </c>
      <c r="N42" s="180">
        <f t="shared" ca="1" si="10"/>
        <v>254.80630550037674</v>
      </c>
      <c r="O42" s="181">
        <f t="shared" ca="1" si="11"/>
        <v>43.378789725323649</v>
      </c>
      <c r="P42" s="181">
        <f t="shared" ca="1" si="12"/>
        <v>4.6781047742996087</v>
      </c>
      <c r="Q42" s="181">
        <f t="shared" ca="1" si="13"/>
        <v>0</v>
      </c>
      <c r="R42" s="182">
        <f t="shared" ca="1" si="14"/>
        <v>302.86319999999995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302.86320000000001</v>
      </c>
      <c r="H43" s="183">
        <f t="shared" ca="1" si="2"/>
        <v>291.99041099999999</v>
      </c>
      <c r="I43" s="184">
        <f t="shared" ca="1" si="5"/>
        <v>245.65</v>
      </c>
      <c r="J43" s="181">
        <f t="shared" ca="1" si="6"/>
        <v>41.82</v>
      </c>
      <c r="K43" s="181">
        <f t="shared" ca="1" si="7"/>
        <v>4.51</v>
      </c>
      <c r="L43" s="181">
        <f t="shared" ca="1" si="8"/>
        <v>0</v>
      </c>
      <c r="M43" s="182">
        <f t="shared" ca="1" si="9"/>
        <v>291.98</v>
      </c>
      <c r="N43" s="180">
        <f t="shared" ca="1" si="10"/>
        <v>254.80630550037674</v>
      </c>
      <c r="O43" s="181">
        <f t="shared" ca="1" si="11"/>
        <v>43.378789725323649</v>
      </c>
      <c r="P43" s="181">
        <f t="shared" ca="1" si="12"/>
        <v>4.6781047742996087</v>
      </c>
      <c r="Q43" s="181">
        <f t="shared" ca="1" si="13"/>
        <v>0</v>
      </c>
      <c r="R43" s="182">
        <f t="shared" ca="1" si="14"/>
        <v>302.86319999999995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307.69319999999999</v>
      </c>
      <c r="H44" s="183">
        <f t="shared" ca="1" si="2"/>
        <v>296.64701400000001</v>
      </c>
      <c r="I44" s="184">
        <f t="shared" ca="1" si="5"/>
        <v>245.66</v>
      </c>
      <c r="J44" s="181">
        <f t="shared" ca="1" si="6"/>
        <v>46.48</v>
      </c>
      <c r="K44" s="181">
        <f t="shared" ca="1" si="7"/>
        <v>4.51</v>
      </c>
      <c r="L44" s="181">
        <f t="shared" ca="1" si="8"/>
        <v>0</v>
      </c>
      <c r="M44" s="182">
        <f t="shared" ca="1" si="9"/>
        <v>296.64999999999998</v>
      </c>
      <c r="N44" s="180">
        <f t="shared" ca="1" si="10"/>
        <v>254.80502785100285</v>
      </c>
      <c r="O44" s="181">
        <f t="shared" ca="1" si="11"/>
        <v>48.210281260744978</v>
      </c>
      <c r="P44" s="181">
        <f t="shared" ca="1" si="12"/>
        <v>4.6778908882521471</v>
      </c>
      <c r="Q44" s="181">
        <f t="shared" ca="1" si="13"/>
        <v>0</v>
      </c>
      <c r="R44" s="182">
        <f t="shared" ca="1" si="14"/>
        <v>307.69319999999993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307.69319999999999</v>
      </c>
      <c r="H45" s="183">
        <f t="shared" ca="1" si="2"/>
        <v>296.64701400000001</v>
      </c>
      <c r="I45" s="184">
        <f t="shared" ca="1" si="5"/>
        <v>245.66</v>
      </c>
      <c r="J45" s="181">
        <f t="shared" ca="1" si="6"/>
        <v>46.48</v>
      </c>
      <c r="K45" s="181">
        <f t="shared" ca="1" si="7"/>
        <v>4.51</v>
      </c>
      <c r="L45" s="181">
        <f t="shared" ca="1" si="8"/>
        <v>0</v>
      </c>
      <c r="M45" s="182">
        <f t="shared" ca="1" si="9"/>
        <v>296.64999999999998</v>
      </c>
      <c r="N45" s="180">
        <f t="shared" ca="1" si="10"/>
        <v>254.80502785100285</v>
      </c>
      <c r="O45" s="181">
        <f t="shared" ca="1" si="11"/>
        <v>48.210281260744978</v>
      </c>
      <c r="P45" s="181">
        <f t="shared" ca="1" si="12"/>
        <v>4.6778908882521471</v>
      </c>
      <c r="Q45" s="181">
        <f t="shared" ca="1" si="13"/>
        <v>0</v>
      </c>
      <c r="R45" s="182">
        <f t="shared" ca="1" si="14"/>
        <v>307.69319999999993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282.87939999999998</v>
      </c>
      <c r="H46" s="183">
        <f t="shared" ca="1" si="2"/>
        <v>272.72403000000003</v>
      </c>
      <c r="I46" s="184">
        <f t="shared" ca="1" si="5"/>
        <v>221.74</v>
      </c>
      <c r="J46" s="181">
        <f t="shared" ca="1" si="6"/>
        <v>46.47</v>
      </c>
      <c r="K46" s="181">
        <f t="shared" ca="1" si="7"/>
        <v>4.51</v>
      </c>
      <c r="L46" s="181">
        <f t="shared" ca="1" si="8"/>
        <v>0</v>
      </c>
      <c r="M46" s="182">
        <f t="shared" ca="1" si="9"/>
        <v>272.72000000000003</v>
      </c>
      <c r="N46" s="180">
        <f t="shared" ca="1" si="10"/>
        <v>230.00028657964214</v>
      </c>
      <c r="O46" s="181">
        <f t="shared" ca="1" si="11"/>
        <v>48.201106328835436</v>
      </c>
      <c r="P46" s="181">
        <f t="shared" ca="1" si="12"/>
        <v>4.6780070915224403</v>
      </c>
      <c r="Q46" s="181">
        <f t="shared" ca="1" si="13"/>
        <v>0</v>
      </c>
      <c r="R46" s="182">
        <f t="shared" ca="1" si="14"/>
        <v>282.87940000000003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296.75630000000001</v>
      </c>
      <c r="H47" s="183">
        <f t="shared" ca="1" si="2"/>
        <v>286.10274900000002</v>
      </c>
      <c r="I47" s="184">
        <f t="shared" ca="1" si="5"/>
        <v>202.46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286.10000000000002</v>
      </c>
      <c r="N47" s="180">
        <f t="shared" ca="1" si="10"/>
        <v>210.00098041943377</v>
      </c>
      <c r="O47" s="181">
        <f t="shared" ca="1" si="11"/>
        <v>82.077336662006275</v>
      </c>
      <c r="P47" s="181">
        <f t="shared" ca="1" si="12"/>
        <v>4.6779829185599437</v>
      </c>
      <c r="Q47" s="181">
        <f t="shared" ca="1" si="13"/>
        <v>0</v>
      </c>
      <c r="R47" s="182">
        <f t="shared" ca="1" si="14"/>
        <v>296.75630000000001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280.00455299999999</v>
      </c>
      <c r="H48" s="183">
        <f t="shared" ca="1" si="2"/>
        <v>269.95238999999998</v>
      </c>
      <c r="I48" s="184">
        <f t="shared" ca="1" si="5"/>
        <v>183.19</v>
      </c>
      <c r="J48" s="181">
        <f t="shared" ca="1" si="6"/>
        <v>82.08</v>
      </c>
      <c r="K48" s="181">
        <f t="shared" ca="1" si="7"/>
        <v>4.68</v>
      </c>
      <c r="L48" s="181">
        <f t="shared" ca="1" si="8"/>
        <v>0</v>
      </c>
      <c r="M48" s="182">
        <f t="shared" ca="1" si="9"/>
        <v>269.95</v>
      </c>
      <c r="N48" s="180">
        <f t="shared" ca="1" si="10"/>
        <v>190.0138882821214</v>
      </c>
      <c r="O48" s="181">
        <f t="shared" ca="1" si="11"/>
        <v>85.136396496582236</v>
      </c>
      <c r="P48" s="181">
        <f t="shared" ca="1" si="12"/>
        <v>4.8542682212963548</v>
      </c>
      <c r="Q48" s="181">
        <f t="shared" ca="1" si="13"/>
        <v>0</v>
      </c>
      <c r="R48" s="182">
        <f t="shared" ca="1" si="14"/>
        <v>280.00455299999999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236.74406099999999</v>
      </c>
      <c r="H49" s="183">
        <f t="shared" ca="1" si="2"/>
        <v>228.24494899999999</v>
      </c>
      <c r="I49" s="184">
        <f t="shared" ca="1" si="5"/>
        <v>141.47999999999999</v>
      </c>
      <c r="J49" s="181">
        <f t="shared" ca="1" si="6"/>
        <v>82.08</v>
      </c>
      <c r="K49" s="181">
        <f t="shared" ca="1" si="7"/>
        <v>4.68</v>
      </c>
      <c r="L49" s="181">
        <f t="shared" ca="1" si="8"/>
        <v>0</v>
      </c>
      <c r="M49" s="182">
        <f t="shared" ca="1" si="9"/>
        <v>228.24</v>
      </c>
      <c r="N49" s="180">
        <f t="shared" ca="1" si="10"/>
        <v>146.75339604837382</v>
      </c>
      <c r="O49" s="181">
        <f t="shared" ca="1" si="11"/>
        <v>85.136396717720999</v>
      </c>
      <c r="P49" s="181">
        <f t="shared" ca="1" si="12"/>
        <v>4.8542682339051453</v>
      </c>
      <c r="Q49" s="181">
        <f t="shared" ca="1" si="13"/>
        <v>0</v>
      </c>
      <c r="R49" s="182">
        <f t="shared" ca="1" si="14"/>
        <v>236.74406099999996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226.75630000000001</v>
      </c>
      <c r="H50" s="183">
        <f t="shared" ca="1" si="2"/>
        <v>218.61574899999999</v>
      </c>
      <c r="I50" s="184">
        <f t="shared" ca="1" si="5"/>
        <v>134.97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218.60999999999999</v>
      </c>
      <c r="N50" s="180">
        <f t="shared" ca="1" si="10"/>
        <v>139.99953255111842</v>
      </c>
      <c r="O50" s="181">
        <f t="shared" ca="1" si="11"/>
        <v>82.078706458990894</v>
      </c>
      <c r="P50" s="181">
        <f t="shared" ca="1" si="12"/>
        <v>4.6780609898906729</v>
      </c>
      <c r="Q50" s="181">
        <f t="shared" ca="1" si="13"/>
        <v>0</v>
      </c>
      <c r="R50" s="182">
        <f t="shared" ca="1" si="14"/>
        <v>226.75629999999998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223.80940000000001</v>
      </c>
      <c r="H51" s="183">
        <f t="shared" ca="1" si="2"/>
        <v>215.774643</v>
      </c>
      <c r="I51" s="184">
        <f t="shared" ca="1" si="5"/>
        <v>134.97</v>
      </c>
      <c r="J51" s="181">
        <f t="shared" ca="1" si="6"/>
        <v>76.290000000000006</v>
      </c>
      <c r="K51" s="181">
        <f t="shared" ca="1" si="7"/>
        <v>4.51</v>
      </c>
      <c r="L51" s="181">
        <f t="shared" ca="1" si="8"/>
        <v>0</v>
      </c>
      <c r="M51" s="182">
        <f t="shared" ca="1" si="9"/>
        <v>215.76999999999998</v>
      </c>
      <c r="N51" s="180">
        <f t="shared" ca="1" si="10"/>
        <v>139.99886322473003</v>
      </c>
      <c r="O51" s="181">
        <f t="shared" ca="1" si="11"/>
        <v>79.132498150808743</v>
      </c>
      <c r="P51" s="181">
        <f t="shared" ca="1" si="12"/>
        <v>4.6780386244612311</v>
      </c>
      <c r="Q51" s="181">
        <f t="shared" ca="1" si="13"/>
        <v>0</v>
      </c>
      <c r="R51" s="182">
        <f t="shared" ca="1" si="14"/>
        <v>223.80940000000001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226.67939999999999</v>
      </c>
      <c r="H52" s="183">
        <f t="shared" ca="1" si="2"/>
        <v>218.54160999999999</v>
      </c>
      <c r="I52" s="184">
        <f t="shared" ca="1" si="5"/>
        <v>134.97</v>
      </c>
      <c r="J52" s="181">
        <f t="shared" ca="1" si="6"/>
        <v>79.06</v>
      </c>
      <c r="K52" s="181">
        <f t="shared" ca="1" si="7"/>
        <v>4.51</v>
      </c>
      <c r="L52" s="181">
        <f t="shared" ca="1" si="8"/>
        <v>0</v>
      </c>
      <c r="M52" s="182">
        <f t="shared" ca="1" si="9"/>
        <v>218.54</v>
      </c>
      <c r="N52" s="180">
        <f t="shared" ca="1" si="10"/>
        <v>139.99688211769012</v>
      </c>
      <c r="O52" s="181">
        <f t="shared" ca="1" si="11"/>
        <v>82.004545456209385</v>
      </c>
      <c r="P52" s="181">
        <f t="shared" ca="1" si="12"/>
        <v>4.6779724261004842</v>
      </c>
      <c r="Q52" s="181">
        <f t="shared" ca="1" si="13"/>
        <v>0</v>
      </c>
      <c r="R52" s="182">
        <f t="shared" ca="1" si="14"/>
        <v>226.67939999999999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226.67939999999999</v>
      </c>
      <c r="H53" s="183">
        <f t="shared" ca="1" si="2"/>
        <v>218.54160999999999</v>
      </c>
      <c r="I53" s="184">
        <f t="shared" ca="1" si="5"/>
        <v>134.97</v>
      </c>
      <c r="J53" s="181">
        <f t="shared" ca="1" si="6"/>
        <v>79.06</v>
      </c>
      <c r="K53" s="181">
        <f t="shared" ca="1" si="7"/>
        <v>4.51</v>
      </c>
      <c r="L53" s="181">
        <f t="shared" ca="1" si="8"/>
        <v>0</v>
      </c>
      <c r="M53" s="182">
        <f t="shared" ca="1" si="9"/>
        <v>218.54</v>
      </c>
      <c r="N53" s="180">
        <f t="shared" ca="1" si="10"/>
        <v>139.99688211769012</v>
      </c>
      <c r="O53" s="181">
        <f t="shared" ca="1" si="11"/>
        <v>82.004545456209385</v>
      </c>
      <c r="P53" s="181">
        <f t="shared" ca="1" si="12"/>
        <v>4.6779724261004842</v>
      </c>
      <c r="Q53" s="181">
        <f t="shared" ca="1" si="13"/>
        <v>0</v>
      </c>
      <c r="R53" s="182">
        <f t="shared" ca="1" si="14"/>
        <v>226.67939999999999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212.67939999999999</v>
      </c>
      <c r="H54" s="183">
        <f t="shared" ca="1" si="2"/>
        <v>205.04420999999999</v>
      </c>
      <c r="I54" s="184">
        <f t="shared" ca="1" si="5"/>
        <v>134.97</v>
      </c>
      <c r="J54" s="181">
        <f t="shared" ca="1" si="6"/>
        <v>65.56</v>
      </c>
      <c r="K54" s="181">
        <f t="shared" ca="1" si="7"/>
        <v>4.51</v>
      </c>
      <c r="L54" s="181">
        <f t="shared" ca="1" si="8"/>
        <v>0</v>
      </c>
      <c r="M54" s="182">
        <f t="shared" ca="1" si="9"/>
        <v>205.04</v>
      </c>
      <c r="N54" s="180">
        <f t="shared" ca="1" si="10"/>
        <v>139.9987252145923</v>
      </c>
      <c r="O54" s="181">
        <f t="shared" ca="1" si="11"/>
        <v>68.002640772532203</v>
      </c>
      <c r="P54" s="181">
        <f t="shared" ca="1" si="12"/>
        <v>4.6780340128755364</v>
      </c>
      <c r="Q54" s="181">
        <f t="shared" ca="1" si="13"/>
        <v>0</v>
      </c>
      <c r="R54" s="182">
        <f t="shared" ca="1" si="14"/>
        <v>212.67940000000004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210.23939999999999</v>
      </c>
      <c r="H55" s="183">
        <f t="shared" ca="1" si="2"/>
        <v>202.69180600000001</v>
      </c>
      <c r="I55" s="184">
        <f t="shared" ca="1" si="5"/>
        <v>134.97</v>
      </c>
      <c r="J55" s="181">
        <f t="shared" ca="1" si="6"/>
        <v>63.21</v>
      </c>
      <c r="K55" s="181">
        <f t="shared" ca="1" si="7"/>
        <v>4.51</v>
      </c>
      <c r="L55" s="181">
        <f t="shared" ca="1" si="8"/>
        <v>0</v>
      </c>
      <c r="M55" s="182">
        <f t="shared" ca="1" si="9"/>
        <v>202.69</v>
      </c>
      <c r="N55" s="180">
        <f t="shared" ca="1" si="10"/>
        <v>139.9970981202822</v>
      </c>
      <c r="O55" s="181">
        <f t="shared" ca="1" si="11"/>
        <v>65.564322235926781</v>
      </c>
      <c r="P55" s="181">
        <f t="shared" ca="1" si="12"/>
        <v>4.6779796437910104</v>
      </c>
      <c r="Q55" s="181">
        <f t="shared" ca="1" si="13"/>
        <v>0</v>
      </c>
      <c r="R55" s="182">
        <f t="shared" ca="1" si="14"/>
        <v>210.23940000000002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201.55940000000001</v>
      </c>
      <c r="H56" s="183">
        <f t="shared" ca="1" si="2"/>
        <v>194.323418</v>
      </c>
      <c r="I56" s="184">
        <f t="shared" ca="1" si="5"/>
        <v>134.97</v>
      </c>
      <c r="J56" s="181">
        <f t="shared" ca="1" si="6"/>
        <v>54.84</v>
      </c>
      <c r="K56" s="181">
        <f t="shared" ca="1" si="7"/>
        <v>4.51</v>
      </c>
      <c r="L56" s="181">
        <f t="shared" ca="1" si="8"/>
        <v>0</v>
      </c>
      <c r="M56" s="182">
        <f t="shared" ca="1" si="9"/>
        <v>194.32</v>
      </c>
      <c r="N56" s="180">
        <f t="shared" ca="1" si="10"/>
        <v>139.99831318443805</v>
      </c>
      <c r="O56" s="181">
        <f t="shared" ca="1" si="11"/>
        <v>56.883066570605195</v>
      </c>
      <c r="P56" s="181">
        <f t="shared" ca="1" si="12"/>
        <v>4.6780202449567723</v>
      </c>
      <c r="Q56" s="181">
        <f t="shared" ca="1" si="13"/>
        <v>0</v>
      </c>
      <c r="R56" s="182">
        <f t="shared" ca="1" si="14"/>
        <v>201.55940000000001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181.67939999999999</v>
      </c>
      <c r="H57" s="183">
        <f t="shared" ca="1" si="2"/>
        <v>175.15710999999999</v>
      </c>
      <c r="I57" s="184">
        <f t="shared" ca="1" si="5"/>
        <v>134.97999999999999</v>
      </c>
      <c r="J57" s="181">
        <f t="shared" ca="1" si="6"/>
        <v>35.67</v>
      </c>
      <c r="K57" s="181">
        <f t="shared" ca="1" si="7"/>
        <v>4.51</v>
      </c>
      <c r="L57" s="181">
        <f t="shared" ca="1" si="8"/>
        <v>0</v>
      </c>
      <c r="M57" s="182">
        <f t="shared" ca="1" si="9"/>
        <v>175.15999999999997</v>
      </c>
      <c r="N57" s="180">
        <f t="shared" ca="1" si="10"/>
        <v>140.00391306234297</v>
      </c>
      <c r="O57" s="181">
        <f t="shared" ca="1" si="11"/>
        <v>36.997626158940399</v>
      </c>
      <c r="P57" s="181">
        <f t="shared" ca="1" si="12"/>
        <v>4.6778607787166013</v>
      </c>
      <c r="Q57" s="181">
        <f t="shared" ca="1" si="13"/>
        <v>0</v>
      </c>
      <c r="R57" s="182">
        <f t="shared" ca="1" si="14"/>
        <v>181.67939999999996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181.67939999999999</v>
      </c>
      <c r="H58" s="183">
        <f t="shared" ca="1" si="2"/>
        <v>175.15710999999999</v>
      </c>
      <c r="I58" s="184">
        <f t="shared" ca="1" si="5"/>
        <v>134.97999999999999</v>
      </c>
      <c r="J58" s="181">
        <f t="shared" ca="1" si="6"/>
        <v>35.67</v>
      </c>
      <c r="K58" s="181">
        <f t="shared" ca="1" si="7"/>
        <v>4.51</v>
      </c>
      <c r="L58" s="181">
        <f t="shared" ca="1" si="8"/>
        <v>0</v>
      </c>
      <c r="M58" s="182">
        <f t="shared" ca="1" si="9"/>
        <v>175.15999999999997</v>
      </c>
      <c r="N58" s="180">
        <f t="shared" ca="1" si="10"/>
        <v>140.00391306234297</v>
      </c>
      <c r="O58" s="181">
        <f t="shared" ca="1" si="11"/>
        <v>36.997626158940399</v>
      </c>
      <c r="P58" s="181">
        <f t="shared" ca="1" si="12"/>
        <v>4.6778607787166013</v>
      </c>
      <c r="Q58" s="181">
        <f t="shared" ca="1" si="13"/>
        <v>0</v>
      </c>
      <c r="R58" s="182">
        <f t="shared" ca="1" si="14"/>
        <v>181.67939999999996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181.67939999999999</v>
      </c>
      <c r="H59" s="183">
        <f t="shared" ca="1" si="2"/>
        <v>175.15710999999999</v>
      </c>
      <c r="I59" s="184">
        <f t="shared" ca="1" si="5"/>
        <v>134.97999999999999</v>
      </c>
      <c r="J59" s="181">
        <f t="shared" ca="1" si="6"/>
        <v>35.67</v>
      </c>
      <c r="K59" s="181">
        <f t="shared" ca="1" si="7"/>
        <v>4.51</v>
      </c>
      <c r="L59" s="181">
        <f t="shared" ca="1" si="8"/>
        <v>0</v>
      </c>
      <c r="M59" s="182">
        <f t="shared" ca="1" si="9"/>
        <v>175.15999999999997</v>
      </c>
      <c r="N59" s="180">
        <f t="shared" ca="1" si="10"/>
        <v>140.00391306234297</v>
      </c>
      <c r="O59" s="181">
        <f t="shared" ca="1" si="11"/>
        <v>36.997626158940399</v>
      </c>
      <c r="P59" s="181">
        <f t="shared" ca="1" si="12"/>
        <v>4.6778607787166013</v>
      </c>
      <c r="Q59" s="181">
        <f t="shared" ca="1" si="13"/>
        <v>0</v>
      </c>
      <c r="R59" s="182">
        <f t="shared" ca="1" si="14"/>
        <v>181.67939999999996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181.67939999999999</v>
      </c>
      <c r="H60" s="183">
        <f t="shared" ca="1" si="2"/>
        <v>175.15710999999999</v>
      </c>
      <c r="I60" s="184">
        <f t="shared" ca="1" si="5"/>
        <v>134.97999999999999</v>
      </c>
      <c r="J60" s="181">
        <f t="shared" ca="1" si="6"/>
        <v>35.67</v>
      </c>
      <c r="K60" s="181">
        <f t="shared" ca="1" si="7"/>
        <v>4.51</v>
      </c>
      <c r="L60" s="181">
        <f t="shared" ca="1" si="8"/>
        <v>0</v>
      </c>
      <c r="M60" s="182">
        <f t="shared" ca="1" si="9"/>
        <v>175.15999999999997</v>
      </c>
      <c r="N60" s="180">
        <f t="shared" ca="1" si="10"/>
        <v>140.00391306234297</v>
      </c>
      <c r="O60" s="181">
        <f t="shared" ca="1" si="11"/>
        <v>36.997626158940399</v>
      </c>
      <c r="P60" s="181">
        <f t="shared" ca="1" si="12"/>
        <v>4.6778607787166013</v>
      </c>
      <c r="Q60" s="181">
        <f t="shared" ca="1" si="13"/>
        <v>0</v>
      </c>
      <c r="R60" s="182">
        <f t="shared" ca="1" si="14"/>
        <v>181.67939999999996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181.67939999999999</v>
      </c>
      <c r="H61" s="183">
        <f t="shared" ca="1" si="2"/>
        <v>175.15710999999999</v>
      </c>
      <c r="I61" s="184">
        <f t="shared" ca="1" si="5"/>
        <v>134.97999999999999</v>
      </c>
      <c r="J61" s="181">
        <f t="shared" ca="1" si="6"/>
        <v>35.67</v>
      </c>
      <c r="K61" s="181">
        <f t="shared" ca="1" si="7"/>
        <v>4.51</v>
      </c>
      <c r="L61" s="181">
        <f t="shared" ca="1" si="8"/>
        <v>0</v>
      </c>
      <c r="M61" s="182">
        <f t="shared" ca="1" si="9"/>
        <v>175.15999999999997</v>
      </c>
      <c r="N61" s="180">
        <f t="shared" ca="1" si="10"/>
        <v>140.00391306234297</v>
      </c>
      <c r="O61" s="181">
        <f t="shared" ca="1" si="11"/>
        <v>36.997626158940399</v>
      </c>
      <c r="P61" s="181">
        <f t="shared" ca="1" si="12"/>
        <v>4.6778607787166013</v>
      </c>
      <c r="Q61" s="181">
        <f t="shared" ca="1" si="13"/>
        <v>0</v>
      </c>
      <c r="R61" s="182">
        <f t="shared" ca="1" si="14"/>
        <v>181.67939999999996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181.67939999999999</v>
      </c>
      <c r="H62" s="183">
        <f t="shared" ca="1" si="2"/>
        <v>175.15710999999999</v>
      </c>
      <c r="I62" s="184">
        <f t="shared" ca="1" si="5"/>
        <v>134.97999999999999</v>
      </c>
      <c r="J62" s="181">
        <f t="shared" ca="1" si="6"/>
        <v>35.67</v>
      </c>
      <c r="K62" s="181">
        <f t="shared" ca="1" si="7"/>
        <v>4.51</v>
      </c>
      <c r="L62" s="181">
        <f t="shared" ca="1" si="8"/>
        <v>0</v>
      </c>
      <c r="M62" s="182">
        <f t="shared" ca="1" si="9"/>
        <v>175.15999999999997</v>
      </c>
      <c r="N62" s="180">
        <f t="shared" ca="1" si="10"/>
        <v>140.00391306234297</v>
      </c>
      <c r="O62" s="181">
        <f t="shared" ca="1" si="11"/>
        <v>36.997626158940399</v>
      </c>
      <c r="P62" s="181">
        <f t="shared" ca="1" si="12"/>
        <v>4.6778607787166013</v>
      </c>
      <c r="Q62" s="181">
        <f t="shared" ca="1" si="13"/>
        <v>0</v>
      </c>
      <c r="R62" s="182">
        <f t="shared" ca="1" si="14"/>
        <v>181.67939999999996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181.67939999999999</v>
      </c>
      <c r="H63" s="183">
        <f t="shared" ca="1" si="2"/>
        <v>175.15710999999999</v>
      </c>
      <c r="I63" s="184">
        <f t="shared" ca="1" si="5"/>
        <v>134.97999999999999</v>
      </c>
      <c r="J63" s="181">
        <f t="shared" ca="1" si="6"/>
        <v>35.67</v>
      </c>
      <c r="K63" s="181">
        <f t="shared" ca="1" si="7"/>
        <v>4.51</v>
      </c>
      <c r="L63" s="181">
        <f t="shared" ca="1" si="8"/>
        <v>0</v>
      </c>
      <c r="M63" s="182">
        <f t="shared" ca="1" si="9"/>
        <v>175.15999999999997</v>
      </c>
      <c r="N63" s="180">
        <f t="shared" ca="1" si="10"/>
        <v>140.00391306234297</v>
      </c>
      <c r="O63" s="181">
        <f t="shared" ca="1" si="11"/>
        <v>36.997626158940399</v>
      </c>
      <c r="P63" s="181">
        <f t="shared" ca="1" si="12"/>
        <v>4.6778607787166013</v>
      </c>
      <c r="Q63" s="181">
        <f t="shared" ca="1" si="13"/>
        <v>0</v>
      </c>
      <c r="R63" s="182">
        <f t="shared" ca="1" si="14"/>
        <v>181.67939999999996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181.67939999999999</v>
      </c>
      <c r="H64" s="183">
        <f t="shared" ca="1" si="2"/>
        <v>175.15710999999999</v>
      </c>
      <c r="I64" s="184">
        <f t="shared" ca="1" si="5"/>
        <v>134.97999999999999</v>
      </c>
      <c r="J64" s="181">
        <f t="shared" ca="1" si="6"/>
        <v>35.67</v>
      </c>
      <c r="K64" s="181">
        <f t="shared" ca="1" si="7"/>
        <v>4.51</v>
      </c>
      <c r="L64" s="181">
        <f t="shared" ca="1" si="8"/>
        <v>0</v>
      </c>
      <c r="M64" s="182">
        <f t="shared" ca="1" si="9"/>
        <v>175.15999999999997</v>
      </c>
      <c r="N64" s="180">
        <f t="shared" ca="1" si="10"/>
        <v>140.00391306234297</v>
      </c>
      <c r="O64" s="181">
        <f t="shared" ca="1" si="11"/>
        <v>36.997626158940399</v>
      </c>
      <c r="P64" s="181">
        <f t="shared" ca="1" si="12"/>
        <v>4.6778607787166013</v>
      </c>
      <c r="Q64" s="181">
        <f t="shared" ca="1" si="13"/>
        <v>0</v>
      </c>
      <c r="R64" s="182">
        <f t="shared" ca="1" si="14"/>
        <v>181.67939999999996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181.67939999999999</v>
      </c>
      <c r="H65" s="183">
        <f t="shared" ca="1" si="2"/>
        <v>175.15710999999999</v>
      </c>
      <c r="I65" s="184">
        <f t="shared" ca="1" si="5"/>
        <v>134.97999999999999</v>
      </c>
      <c r="J65" s="181">
        <f t="shared" ca="1" si="6"/>
        <v>35.67</v>
      </c>
      <c r="K65" s="181">
        <f t="shared" ca="1" si="7"/>
        <v>4.51</v>
      </c>
      <c r="L65" s="181">
        <f t="shared" ca="1" si="8"/>
        <v>0</v>
      </c>
      <c r="M65" s="182">
        <f t="shared" ca="1" si="9"/>
        <v>175.15999999999997</v>
      </c>
      <c r="N65" s="180">
        <f t="shared" ca="1" si="10"/>
        <v>140.00391306234297</v>
      </c>
      <c r="O65" s="181">
        <f t="shared" ca="1" si="11"/>
        <v>36.997626158940399</v>
      </c>
      <c r="P65" s="181">
        <f t="shared" ca="1" si="12"/>
        <v>4.6778607787166013</v>
      </c>
      <c r="Q65" s="181">
        <f t="shared" ca="1" si="13"/>
        <v>0</v>
      </c>
      <c r="R65" s="182">
        <f t="shared" ca="1" si="14"/>
        <v>181.67939999999996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181.67939999999999</v>
      </c>
      <c r="H66" s="183">
        <f t="shared" ca="1" si="2"/>
        <v>175.15710999999999</v>
      </c>
      <c r="I66" s="184">
        <f t="shared" ca="1" si="5"/>
        <v>134.97999999999999</v>
      </c>
      <c r="J66" s="181">
        <f t="shared" ca="1" si="6"/>
        <v>35.67</v>
      </c>
      <c r="K66" s="181">
        <f t="shared" ca="1" si="7"/>
        <v>4.51</v>
      </c>
      <c r="L66" s="181">
        <f t="shared" ca="1" si="8"/>
        <v>0</v>
      </c>
      <c r="M66" s="182">
        <f t="shared" ca="1" si="9"/>
        <v>175.15999999999997</v>
      </c>
      <c r="N66" s="180">
        <f t="shared" ca="1" si="10"/>
        <v>140.00391306234297</v>
      </c>
      <c r="O66" s="181">
        <f t="shared" ca="1" si="11"/>
        <v>36.997626158940399</v>
      </c>
      <c r="P66" s="181">
        <f t="shared" ca="1" si="12"/>
        <v>4.6778607787166013</v>
      </c>
      <c r="Q66" s="181">
        <f t="shared" ca="1" si="13"/>
        <v>0</v>
      </c>
      <c r="R66" s="182">
        <f t="shared" ca="1" si="14"/>
        <v>181.67939999999996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181.67939999999999</v>
      </c>
      <c r="H67" s="183">
        <f t="shared" ref="H67:H98" ca="1" si="17">INDIRECT("ISGS_Delhi_pp!" &amp; $V$3 &amp; X67)</f>
        <v>175.15710999999999</v>
      </c>
      <c r="I67" s="184">
        <f t="shared" ca="1" si="5"/>
        <v>134.97999999999999</v>
      </c>
      <c r="J67" s="181">
        <f t="shared" ca="1" si="6"/>
        <v>35.67</v>
      </c>
      <c r="K67" s="181">
        <f t="shared" ca="1" si="7"/>
        <v>4.51</v>
      </c>
      <c r="L67" s="181">
        <f t="shared" ca="1" si="8"/>
        <v>0</v>
      </c>
      <c r="M67" s="182">
        <f t="shared" ca="1" si="9"/>
        <v>175.15999999999997</v>
      </c>
      <c r="N67" s="180">
        <f t="shared" ca="1" si="10"/>
        <v>140.00391306234297</v>
      </c>
      <c r="O67" s="181">
        <f t="shared" ca="1" si="11"/>
        <v>36.997626158940399</v>
      </c>
      <c r="P67" s="181">
        <f t="shared" ca="1" si="12"/>
        <v>4.6778607787166013</v>
      </c>
      <c r="Q67" s="181">
        <f t="shared" ca="1" si="13"/>
        <v>0</v>
      </c>
      <c r="R67" s="182">
        <f t="shared" ca="1" si="14"/>
        <v>181.67939999999996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216.67939999999999</v>
      </c>
      <c r="H68" s="183">
        <f t="shared" ca="1" si="17"/>
        <v>208.90061</v>
      </c>
      <c r="I68" s="184">
        <f t="shared" ref="I68:I98" ca="1" si="20">INDIRECT("BRPL_EOD!" &amp; $V$3 &amp; X68)</f>
        <v>169.62</v>
      </c>
      <c r="J68" s="181">
        <f t="shared" ref="J68:J98" ca="1" si="21">INDIRECT("BYPL_EOD!" &amp; $V$3 &amp; X68)</f>
        <v>34.869999999999997</v>
      </c>
      <c r="K68" s="181">
        <f t="shared" ref="K68:K98" ca="1" si="22">INDIRECT("TPDDL_EOD!" &amp; $V$3 &amp; X68)</f>
        <v>4.41</v>
      </c>
      <c r="L68" s="181">
        <f t="shared" ref="L68:L98" ca="1" si="23">INDIRECT("NDMC_EOD!" &amp; $V$3 &amp; X68)</f>
        <v>0</v>
      </c>
      <c r="M68" s="182">
        <f t="shared" ref="M68:M98" ca="1" si="24">SUM(I68:L68)</f>
        <v>208.9</v>
      </c>
      <c r="N68" s="180">
        <f t="shared" ref="N68:N98" ca="1" si="25">INDIRECT("BRPL_ISGS_exbus!" &amp; $V$3 &amp; X68)</f>
        <v>175.93661956917182</v>
      </c>
      <c r="O68" s="181">
        <f t="shared" ref="O68:O98" ca="1" si="26">INDIRECT("BYPL_ISGS_exbus!" &amp; $V$3 &amp; X68)</f>
        <v>36.168552790808995</v>
      </c>
      <c r="P68" s="181">
        <f t="shared" ref="P68:P98" ca="1" si="27">INDIRECT("TPDDL_ISGS_exbus!" &amp; $V$3 &amp; X68)</f>
        <v>4.5742276400191475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216.67939999999999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266.75630000000001</v>
      </c>
      <c r="H69" s="183">
        <f t="shared" ca="1" si="17"/>
        <v>257.17974900000002</v>
      </c>
      <c r="I69" s="184">
        <f t="shared" ca="1" si="20"/>
        <v>173.54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257.18</v>
      </c>
      <c r="N69" s="180">
        <f t="shared" ca="1" si="25"/>
        <v>180.00189867796874</v>
      </c>
      <c r="O69" s="181">
        <f t="shared" ca="1" si="26"/>
        <v>82.076467917411918</v>
      </c>
      <c r="P69" s="181">
        <f t="shared" ca="1" si="27"/>
        <v>4.6779334046193322</v>
      </c>
      <c r="Q69" s="181">
        <f t="shared" ca="1" si="28"/>
        <v>0</v>
      </c>
      <c r="R69" s="182">
        <f t="shared" ca="1" si="29"/>
        <v>266.75630000000001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266.75630000000001</v>
      </c>
      <c r="H70" s="183">
        <f t="shared" ca="1" si="17"/>
        <v>257.17974900000002</v>
      </c>
      <c r="I70" s="184">
        <f t="shared" ca="1" si="20"/>
        <v>173.54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257.18</v>
      </c>
      <c r="N70" s="180">
        <f t="shared" ca="1" si="25"/>
        <v>180.00189867796874</v>
      </c>
      <c r="O70" s="181">
        <f t="shared" ca="1" si="26"/>
        <v>82.076467917411918</v>
      </c>
      <c r="P70" s="181">
        <f t="shared" ca="1" si="27"/>
        <v>4.6779334046193322</v>
      </c>
      <c r="Q70" s="181">
        <f t="shared" ca="1" si="28"/>
        <v>0</v>
      </c>
      <c r="R70" s="182">
        <f t="shared" ca="1" si="29"/>
        <v>266.75630000000001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266.75630000000001</v>
      </c>
      <c r="H71" s="183">
        <f t="shared" ca="1" si="17"/>
        <v>257.17974900000002</v>
      </c>
      <c r="I71" s="184">
        <f t="shared" ca="1" si="20"/>
        <v>173.54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257.18</v>
      </c>
      <c r="N71" s="180">
        <f t="shared" ca="1" si="25"/>
        <v>180.00189867796874</v>
      </c>
      <c r="O71" s="181">
        <f t="shared" ca="1" si="26"/>
        <v>82.076467917411918</v>
      </c>
      <c r="P71" s="181">
        <f t="shared" ca="1" si="27"/>
        <v>4.6779334046193322</v>
      </c>
      <c r="Q71" s="181">
        <f t="shared" ca="1" si="28"/>
        <v>0</v>
      </c>
      <c r="R71" s="182">
        <f t="shared" ca="1" si="29"/>
        <v>266.75630000000001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226.75630000000001</v>
      </c>
      <c r="H72" s="183">
        <f t="shared" ca="1" si="17"/>
        <v>218.61574899999999</v>
      </c>
      <c r="I72" s="184">
        <f t="shared" ca="1" si="20"/>
        <v>134.97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218.60999999999999</v>
      </c>
      <c r="N72" s="180">
        <f t="shared" ca="1" si="25"/>
        <v>139.99953255111842</v>
      </c>
      <c r="O72" s="181">
        <f t="shared" ca="1" si="26"/>
        <v>82.078706458990894</v>
      </c>
      <c r="P72" s="181">
        <f t="shared" ca="1" si="27"/>
        <v>4.6780609898906729</v>
      </c>
      <c r="Q72" s="181">
        <f t="shared" ca="1" si="28"/>
        <v>0</v>
      </c>
      <c r="R72" s="182">
        <f t="shared" ca="1" si="29"/>
        <v>226.75629999999998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226.75630000000001</v>
      </c>
      <c r="H73" s="183">
        <f t="shared" ca="1" si="17"/>
        <v>218.61574899999999</v>
      </c>
      <c r="I73" s="184">
        <f t="shared" ca="1" si="20"/>
        <v>134.97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218.60999999999999</v>
      </c>
      <c r="N73" s="180">
        <f t="shared" ca="1" si="25"/>
        <v>139.99953255111842</v>
      </c>
      <c r="O73" s="181">
        <f t="shared" ca="1" si="26"/>
        <v>82.078706458990894</v>
      </c>
      <c r="P73" s="181">
        <f t="shared" ca="1" si="27"/>
        <v>4.6780609898906729</v>
      </c>
      <c r="Q73" s="181">
        <f t="shared" ca="1" si="28"/>
        <v>0</v>
      </c>
      <c r="R73" s="182">
        <f t="shared" ca="1" si="29"/>
        <v>226.75629999999998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226.75630000000001</v>
      </c>
      <c r="H74" s="183">
        <f t="shared" ca="1" si="17"/>
        <v>218.61574899999999</v>
      </c>
      <c r="I74" s="184">
        <f t="shared" ca="1" si="20"/>
        <v>134.97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218.60999999999999</v>
      </c>
      <c r="N74" s="180">
        <f t="shared" ca="1" si="25"/>
        <v>139.99953255111842</v>
      </c>
      <c r="O74" s="181">
        <f t="shared" ca="1" si="26"/>
        <v>82.078706458990894</v>
      </c>
      <c r="P74" s="181">
        <f t="shared" ca="1" si="27"/>
        <v>4.6780609898906729</v>
      </c>
      <c r="Q74" s="181">
        <f t="shared" ca="1" si="28"/>
        <v>0</v>
      </c>
      <c r="R74" s="182">
        <f t="shared" ca="1" si="29"/>
        <v>226.75629999999998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206.67939999999999</v>
      </c>
      <c r="H75" s="183">
        <f t="shared" ca="1" si="17"/>
        <v>199.25961000000001</v>
      </c>
      <c r="I75" s="184">
        <f t="shared" ca="1" si="20"/>
        <v>134.97</v>
      </c>
      <c r="J75" s="181">
        <f t="shared" ca="1" si="21"/>
        <v>59.77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199.25</v>
      </c>
      <c r="N75" s="180">
        <f t="shared" ca="1" si="25"/>
        <v>140.0026028506901</v>
      </c>
      <c r="O75" s="181">
        <f t="shared" ca="1" si="26"/>
        <v>61.998633565872026</v>
      </c>
      <c r="P75" s="181">
        <f t="shared" ca="1" si="27"/>
        <v>4.6781635834378923</v>
      </c>
      <c r="Q75" s="181">
        <f t="shared" ca="1" si="28"/>
        <v>0</v>
      </c>
      <c r="R75" s="182">
        <f t="shared" ca="1" si="29"/>
        <v>206.67939999999999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200.67939999999999</v>
      </c>
      <c r="H76" s="183">
        <f t="shared" ca="1" si="17"/>
        <v>193.47501</v>
      </c>
      <c r="I76" s="184">
        <f t="shared" ca="1" si="20"/>
        <v>134.97999999999999</v>
      </c>
      <c r="J76" s="181">
        <f t="shared" ca="1" si="21"/>
        <v>53.99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193.48</v>
      </c>
      <c r="N76" s="180">
        <f t="shared" ca="1" si="25"/>
        <v>140.00261221831715</v>
      </c>
      <c r="O76" s="181">
        <f t="shared" ca="1" si="26"/>
        <v>55.998970467231757</v>
      </c>
      <c r="P76" s="181">
        <f t="shared" ca="1" si="27"/>
        <v>4.6778173144511053</v>
      </c>
      <c r="Q76" s="181">
        <f t="shared" ca="1" si="28"/>
        <v>0</v>
      </c>
      <c r="R76" s="182">
        <f t="shared" ca="1" si="29"/>
        <v>200.67940000000002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195.67939999999999</v>
      </c>
      <c r="H77" s="183">
        <f t="shared" ca="1" si="17"/>
        <v>188.65450999999999</v>
      </c>
      <c r="I77" s="184">
        <f t="shared" ca="1" si="20"/>
        <v>134.97</v>
      </c>
      <c r="J77" s="181">
        <f t="shared" ca="1" si="21"/>
        <v>49.17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188.64999999999998</v>
      </c>
      <c r="N77" s="180">
        <f t="shared" ca="1" si="25"/>
        <v>139.99919755102039</v>
      </c>
      <c r="O77" s="181">
        <f t="shared" ca="1" si="26"/>
        <v>51.002152653061231</v>
      </c>
      <c r="P77" s="181">
        <f t="shared" ca="1" si="27"/>
        <v>4.6780497959183664</v>
      </c>
      <c r="Q77" s="181">
        <f t="shared" ca="1" si="28"/>
        <v>0</v>
      </c>
      <c r="R77" s="182">
        <f t="shared" ca="1" si="29"/>
        <v>195.67939999999999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200.67939999999999</v>
      </c>
      <c r="H78" s="183">
        <f t="shared" ca="1" si="17"/>
        <v>193.47501</v>
      </c>
      <c r="I78" s="184">
        <f t="shared" ca="1" si="20"/>
        <v>134.97999999999999</v>
      </c>
      <c r="J78" s="181">
        <f t="shared" ca="1" si="21"/>
        <v>53.99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193.48</v>
      </c>
      <c r="N78" s="180">
        <f t="shared" ca="1" si="25"/>
        <v>140.00261221831715</v>
      </c>
      <c r="O78" s="181">
        <f t="shared" ca="1" si="26"/>
        <v>55.998970467231757</v>
      </c>
      <c r="P78" s="181">
        <f t="shared" ca="1" si="27"/>
        <v>4.6778173144511053</v>
      </c>
      <c r="Q78" s="181">
        <f t="shared" ca="1" si="28"/>
        <v>0</v>
      </c>
      <c r="R78" s="182">
        <f t="shared" ca="1" si="29"/>
        <v>200.67940000000002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238.61067199999999</v>
      </c>
      <c r="H79" s="183">
        <f t="shared" ca="1" si="17"/>
        <v>230.04454899999999</v>
      </c>
      <c r="I79" s="184">
        <f t="shared" ca="1" si="20"/>
        <v>163.07</v>
      </c>
      <c r="J79" s="181">
        <f t="shared" ca="1" si="21"/>
        <v>63.04</v>
      </c>
      <c r="K79" s="181">
        <f t="shared" ca="1" si="22"/>
        <v>3.93</v>
      </c>
      <c r="L79" s="181">
        <f t="shared" ca="1" si="23"/>
        <v>0</v>
      </c>
      <c r="M79" s="182">
        <f t="shared" ca="1" si="24"/>
        <v>230.04</v>
      </c>
      <c r="N79" s="180">
        <f t="shared" ca="1" si="25"/>
        <v>169.14554983063815</v>
      </c>
      <c r="O79" s="181">
        <f t="shared" ca="1" si="26"/>
        <v>65.388700934098424</v>
      </c>
      <c r="P79" s="181">
        <f t="shared" ca="1" si="27"/>
        <v>4.0764212352634326</v>
      </c>
      <c r="Q79" s="181">
        <f t="shared" ca="1" si="28"/>
        <v>0</v>
      </c>
      <c r="R79" s="182">
        <f t="shared" ca="1" si="29"/>
        <v>238.61067199999999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294.67939999999999</v>
      </c>
      <c r="H80" s="183">
        <f t="shared" ca="1" si="17"/>
        <v>284.10041000000001</v>
      </c>
      <c r="I80" s="184">
        <f t="shared" ca="1" si="20"/>
        <v>205.35</v>
      </c>
      <c r="J80" s="181">
        <f t="shared" ca="1" si="21"/>
        <v>74.239999999999995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284.09999999999997</v>
      </c>
      <c r="N80" s="180">
        <f t="shared" ca="1" si="25"/>
        <v>212.99688416050685</v>
      </c>
      <c r="O80" s="181">
        <f t="shared" ca="1" si="26"/>
        <v>77.004571122844055</v>
      </c>
      <c r="P80" s="181">
        <f t="shared" ca="1" si="27"/>
        <v>4.6779447166490664</v>
      </c>
      <c r="Q80" s="181">
        <f t="shared" ca="1" si="28"/>
        <v>0</v>
      </c>
      <c r="R80" s="182">
        <f t="shared" ca="1" si="29"/>
        <v>294.67939999999993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294.67939999999999</v>
      </c>
      <c r="H81" s="183">
        <f t="shared" ca="1" si="17"/>
        <v>284.10041000000001</v>
      </c>
      <c r="I81" s="184">
        <f t="shared" ca="1" si="20"/>
        <v>206.42</v>
      </c>
      <c r="J81" s="181">
        <f t="shared" ca="1" si="21"/>
        <v>73</v>
      </c>
      <c r="K81" s="181">
        <f t="shared" ca="1" si="22"/>
        <v>4.68</v>
      </c>
      <c r="L81" s="181">
        <f t="shared" ca="1" si="23"/>
        <v>0</v>
      </c>
      <c r="M81" s="182">
        <f t="shared" ca="1" si="24"/>
        <v>284.09999999999997</v>
      </c>
      <c r="N81" s="180">
        <f t="shared" ca="1" si="25"/>
        <v>214.10673422761775</v>
      </c>
      <c r="O81" s="181">
        <f t="shared" ca="1" si="26"/>
        <v>75.718397435404015</v>
      </c>
      <c r="P81" s="181">
        <f t="shared" ca="1" si="27"/>
        <v>4.8542683369782296</v>
      </c>
      <c r="Q81" s="181">
        <f t="shared" ca="1" si="28"/>
        <v>0</v>
      </c>
      <c r="R81" s="182">
        <f t="shared" ca="1" si="29"/>
        <v>294.67939999999999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302.75630000000001</v>
      </c>
      <c r="H82" s="183">
        <f t="shared" ca="1" si="17"/>
        <v>291.88734899999997</v>
      </c>
      <c r="I82" s="184">
        <f t="shared" ca="1" si="20"/>
        <v>208.24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291.88</v>
      </c>
      <c r="N82" s="180">
        <f t="shared" ca="1" si="25"/>
        <v>215.99962968343158</v>
      </c>
      <c r="O82" s="181">
        <f t="shared" ca="1" si="26"/>
        <v>82.078614564204457</v>
      </c>
      <c r="P82" s="181">
        <f t="shared" ca="1" si="27"/>
        <v>4.678055752363985</v>
      </c>
      <c r="Q82" s="181">
        <f t="shared" ca="1" si="28"/>
        <v>0</v>
      </c>
      <c r="R82" s="182">
        <f t="shared" ca="1" si="29"/>
        <v>302.75630000000001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256.67939999999999</v>
      </c>
      <c r="H83" s="183">
        <f t="shared" ca="1" si="17"/>
        <v>247.46460999999999</v>
      </c>
      <c r="I83" s="184">
        <f t="shared" ca="1" si="20"/>
        <v>205.35</v>
      </c>
      <c r="J83" s="181">
        <f t="shared" ca="1" si="21"/>
        <v>37.6</v>
      </c>
      <c r="K83" s="181">
        <f t="shared" ca="1" si="22"/>
        <v>4.51</v>
      </c>
      <c r="L83" s="181">
        <f t="shared" ca="1" si="23"/>
        <v>0</v>
      </c>
      <c r="M83" s="182">
        <f t="shared" ca="1" si="24"/>
        <v>247.45999999999998</v>
      </c>
      <c r="N83" s="180">
        <f t="shared" ca="1" si="25"/>
        <v>213.00054469409196</v>
      </c>
      <c r="O83" s="181">
        <f t="shared" ca="1" si="26"/>
        <v>39.000830194778956</v>
      </c>
      <c r="P83" s="181">
        <f t="shared" ca="1" si="27"/>
        <v>4.6780251111290703</v>
      </c>
      <c r="Q83" s="181">
        <f t="shared" ca="1" si="28"/>
        <v>0</v>
      </c>
      <c r="R83" s="182">
        <f t="shared" ca="1" si="29"/>
        <v>256.67939999999999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256.67939999999999</v>
      </c>
      <c r="H84" s="183">
        <f t="shared" ca="1" si="17"/>
        <v>247.46460999999999</v>
      </c>
      <c r="I84" s="184">
        <f t="shared" ca="1" si="20"/>
        <v>205.84</v>
      </c>
      <c r="J84" s="181">
        <f t="shared" ca="1" si="21"/>
        <v>37.159999999999997</v>
      </c>
      <c r="K84" s="181">
        <f t="shared" ca="1" si="22"/>
        <v>4.46</v>
      </c>
      <c r="L84" s="181">
        <f t="shared" ca="1" si="23"/>
        <v>0</v>
      </c>
      <c r="M84" s="182">
        <f t="shared" ca="1" si="24"/>
        <v>247.46</v>
      </c>
      <c r="N84" s="180">
        <f t="shared" ca="1" si="25"/>
        <v>213.50880019397076</v>
      </c>
      <c r="O84" s="181">
        <f t="shared" ca="1" si="26"/>
        <v>38.544437501010258</v>
      </c>
      <c r="P84" s="181">
        <f t="shared" ca="1" si="27"/>
        <v>4.6261623050189931</v>
      </c>
      <c r="Q84" s="181">
        <f t="shared" ca="1" si="28"/>
        <v>0</v>
      </c>
      <c r="R84" s="182">
        <f t="shared" ca="1" si="29"/>
        <v>256.67939999999999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252.67939999999999</v>
      </c>
      <c r="H85" s="183">
        <f t="shared" ca="1" si="17"/>
        <v>243.60821000000001</v>
      </c>
      <c r="I85" s="184">
        <f t="shared" ca="1" si="20"/>
        <v>201.5</v>
      </c>
      <c r="J85" s="181">
        <f t="shared" ca="1" si="21"/>
        <v>37.6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243.60999999999999</v>
      </c>
      <c r="N85" s="180">
        <f t="shared" ca="1" si="25"/>
        <v>209.00167932350888</v>
      </c>
      <c r="O85" s="181">
        <f t="shared" ca="1" si="26"/>
        <v>38.999817084684537</v>
      </c>
      <c r="P85" s="181">
        <f t="shared" ca="1" si="27"/>
        <v>4.677903591806575</v>
      </c>
      <c r="Q85" s="181">
        <f t="shared" ca="1" si="28"/>
        <v>0</v>
      </c>
      <c r="R85" s="182">
        <f t="shared" ca="1" si="29"/>
        <v>252.67939999999999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264.32</v>
      </c>
      <c r="H86" s="183">
        <f t="shared" ca="1" si="17"/>
        <v>254.83091200000001</v>
      </c>
      <c r="I86" s="184">
        <f t="shared" ca="1" si="20"/>
        <v>217.89</v>
      </c>
      <c r="J86" s="181">
        <f t="shared" ca="1" si="21"/>
        <v>34.049999999999997</v>
      </c>
      <c r="K86" s="181">
        <f t="shared" ca="1" si="22"/>
        <v>2.89</v>
      </c>
      <c r="L86" s="181">
        <f t="shared" ca="1" si="23"/>
        <v>0</v>
      </c>
      <c r="M86" s="182">
        <f t="shared" ca="1" si="24"/>
        <v>254.82999999999998</v>
      </c>
      <c r="N86" s="180">
        <f t="shared" ca="1" si="25"/>
        <v>226.00433543931248</v>
      </c>
      <c r="O86" s="181">
        <f t="shared" ca="1" si="26"/>
        <v>35.318039477298584</v>
      </c>
      <c r="P86" s="181">
        <f t="shared" ca="1" si="27"/>
        <v>2.9976250833889262</v>
      </c>
      <c r="Q86" s="181">
        <f t="shared" ca="1" si="28"/>
        <v>0</v>
      </c>
      <c r="R86" s="182">
        <f t="shared" ca="1" si="29"/>
        <v>264.32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280.32</v>
      </c>
      <c r="H87" s="183">
        <f t="shared" ca="1" si="17"/>
        <v>270.25651199999999</v>
      </c>
      <c r="I87" s="184">
        <f t="shared" ca="1" si="20"/>
        <v>233.32</v>
      </c>
      <c r="J87" s="181">
        <f t="shared" ca="1" si="21"/>
        <v>34.049999999999997</v>
      </c>
      <c r="K87" s="181">
        <f t="shared" ca="1" si="22"/>
        <v>2.89</v>
      </c>
      <c r="L87" s="181">
        <f t="shared" ca="1" si="23"/>
        <v>0</v>
      </c>
      <c r="M87" s="182">
        <f t="shared" ca="1" si="24"/>
        <v>270.26</v>
      </c>
      <c r="N87" s="180">
        <f t="shared" ca="1" si="25"/>
        <v>242.00496706874861</v>
      </c>
      <c r="O87" s="181">
        <f t="shared" ca="1" si="26"/>
        <v>35.317457263376006</v>
      </c>
      <c r="P87" s="181">
        <f t="shared" ca="1" si="27"/>
        <v>2.9975756678753793</v>
      </c>
      <c r="Q87" s="181">
        <f t="shared" ca="1" si="28"/>
        <v>0</v>
      </c>
      <c r="R87" s="182">
        <f t="shared" ca="1" si="29"/>
        <v>280.32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288.32</v>
      </c>
      <c r="H88" s="183">
        <f t="shared" ca="1" si="17"/>
        <v>277.969312</v>
      </c>
      <c r="I88" s="184">
        <f t="shared" ca="1" si="20"/>
        <v>241.03</v>
      </c>
      <c r="J88" s="181">
        <f t="shared" ca="1" si="21"/>
        <v>34.049999999999997</v>
      </c>
      <c r="K88" s="181">
        <f t="shared" ca="1" si="22"/>
        <v>2.89</v>
      </c>
      <c r="L88" s="181">
        <f t="shared" ca="1" si="23"/>
        <v>0</v>
      </c>
      <c r="M88" s="182">
        <f t="shared" ca="1" si="24"/>
        <v>277.96999999999997</v>
      </c>
      <c r="N88" s="180">
        <f t="shared" ca="1" si="25"/>
        <v>250.00456739935967</v>
      </c>
      <c r="O88" s="181">
        <f t="shared" ca="1" si="26"/>
        <v>35.317825664640061</v>
      </c>
      <c r="P88" s="181">
        <f t="shared" ca="1" si="27"/>
        <v>2.9976069360002882</v>
      </c>
      <c r="Q88" s="181">
        <f t="shared" ca="1" si="28"/>
        <v>0</v>
      </c>
      <c r="R88" s="182">
        <f t="shared" ca="1" si="29"/>
        <v>288.32000000000005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276.32</v>
      </c>
      <c r="H89" s="183">
        <f t="shared" ca="1" si="17"/>
        <v>266.40011199999998</v>
      </c>
      <c r="I89" s="184">
        <f t="shared" ca="1" si="20"/>
        <v>229.46</v>
      </c>
      <c r="J89" s="181">
        <f t="shared" ca="1" si="21"/>
        <v>34.049999999999997</v>
      </c>
      <c r="K89" s="181">
        <f t="shared" ca="1" si="22"/>
        <v>2.89</v>
      </c>
      <c r="L89" s="181">
        <f t="shared" ca="1" si="23"/>
        <v>0</v>
      </c>
      <c r="M89" s="182">
        <f t="shared" ca="1" si="24"/>
        <v>266.39999999999998</v>
      </c>
      <c r="N89" s="180">
        <f t="shared" ca="1" si="25"/>
        <v>238.00445645645647</v>
      </c>
      <c r="O89" s="181">
        <f t="shared" ca="1" si="26"/>
        <v>35.317927927927933</v>
      </c>
      <c r="P89" s="181">
        <f t="shared" ca="1" si="27"/>
        <v>2.9976156156156155</v>
      </c>
      <c r="Q89" s="181">
        <f t="shared" ca="1" si="28"/>
        <v>0</v>
      </c>
      <c r="R89" s="182">
        <f t="shared" ca="1" si="29"/>
        <v>276.32000000000005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257.32</v>
      </c>
      <c r="H90" s="183">
        <f t="shared" ca="1" si="17"/>
        <v>248.082212</v>
      </c>
      <c r="I90" s="184">
        <f t="shared" ca="1" si="20"/>
        <v>211.14</v>
      </c>
      <c r="J90" s="181">
        <f t="shared" ca="1" si="21"/>
        <v>34.049999999999997</v>
      </c>
      <c r="K90" s="181">
        <f t="shared" ca="1" si="22"/>
        <v>2.89</v>
      </c>
      <c r="L90" s="181">
        <f t="shared" ca="1" si="23"/>
        <v>0</v>
      </c>
      <c r="M90" s="182">
        <f t="shared" ca="1" si="24"/>
        <v>248.07999999999998</v>
      </c>
      <c r="N90" s="180">
        <f t="shared" ca="1" si="25"/>
        <v>219.00413092550789</v>
      </c>
      <c r="O90" s="181">
        <f t="shared" ca="1" si="26"/>
        <v>35.318227990970655</v>
      </c>
      <c r="P90" s="181">
        <f t="shared" ca="1" si="27"/>
        <v>2.9976410835214451</v>
      </c>
      <c r="Q90" s="181">
        <f t="shared" ca="1" si="28"/>
        <v>0</v>
      </c>
      <c r="R90" s="182">
        <f t="shared" ca="1" si="29"/>
        <v>257.32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273.32</v>
      </c>
      <c r="H91" s="183">
        <f t="shared" ca="1" si="17"/>
        <v>263.507812</v>
      </c>
      <c r="I91" s="184">
        <f t="shared" ca="1" si="20"/>
        <v>227.62</v>
      </c>
      <c r="J91" s="181">
        <f t="shared" ca="1" si="21"/>
        <v>33.08</v>
      </c>
      <c r="K91" s="181">
        <f t="shared" ca="1" si="22"/>
        <v>2.81</v>
      </c>
      <c r="L91" s="181">
        <f t="shared" ca="1" si="23"/>
        <v>0</v>
      </c>
      <c r="M91" s="182">
        <f t="shared" ca="1" si="24"/>
        <v>263.51</v>
      </c>
      <c r="N91" s="180">
        <f t="shared" ca="1" si="25"/>
        <v>236.09388030814773</v>
      </c>
      <c r="O91" s="181">
        <f t="shared" ca="1" si="26"/>
        <v>34.311508481651551</v>
      </c>
      <c r="P91" s="181">
        <f t="shared" ca="1" si="27"/>
        <v>2.9146112102007513</v>
      </c>
      <c r="Q91" s="181">
        <f t="shared" ca="1" si="28"/>
        <v>0</v>
      </c>
      <c r="R91" s="182">
        <f t="shared" ca="1" si="29"/>
        <v>273.32000000000005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254.32</v>
      </c>
      <c r="H92" s="183">
        <f t="shared" ca="1" si="17"/>
        <v>245.18991199999999</v>
      </c>
      <c r="I92" s="184">
        <f t="shared" ca="1" si="20"/>
        <v>207.2</v>
      </c>
      <c r="J92" s="181">
        <f t="shared" ca="1" si="21"/>
        <v>35.020000000000003</v>
      </c>
      <c r="K92" s="181">
        <f t="shared" ca="1" si="22"/>
        <v>2.97</v>
      </c>
      <c r="L92" s="181">
        <f t="shared" ca="1" si="23"/>
        <v>0</v>
      </c>
      <c r="M92" s="182">
        <f t="shared" ca="1" si="24"/>
        <v>245.19</v>
      </c>
      <c r="N92" s="180">
        <f t="shared" ca="1" si="25"/>
        <v>214.9153880663975</v>
      </c>
      <c r="O92" s="181">
        <f t="shared" ca="1" si="26"/>
        <v>36.324019739793634</v>
      </c>
      <c r="P92" s="181">
        <f t="shared" ca="1" si="27"/>
        <v>3.0805921938088834</v>
      </c>
      <c r="Q92" s="181">
        <f t="shared" ca="1" si="28"/>
        <v>0</v>
      </c>
      <c r="R92" s="182">
        <f t="shared" ca="1" si="29"/>
        <v>254.32000000000002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206.32</v>
      </c>
      <c r="H93" s="183">
        <f t="shared" ca="1" si="17"/>
        <v>198.91311200000001</v>
      </c>
      <c r="I93" s="184">
        <f t="shared" ca="1" si="20"/>
        <v>161.97</v>
      </c>
      <c r="J93" s="181">
        <f t="shared" ca="1" si="21"/>
        <v>34.049999999999997</v>
      </c>
      <c r="K93" s="181">
        <f t="shared" ca="1" si="22"/>
        <v>2.89</v>
      </c>
      <c r="L93" s="181">
        <f t="shared" ca="1" si="23"/>
        <v>0</v>
      </c>
      <c r="M93" s="182">
        <f t="shared" ca="1" si="24"/>
        <v>198.90999999999997</v>
      </c>
      <c r="N93" s="180">
        <f t="shared" ca="1" si="25"/>
        <v>168.00387310844101</v>
      </c>
      <c r="O93" s="181">
        <f t="shared" ca="1" si="26"/>
        <v>35.318465637725595</v>
      </c>
      <c r="P93" s="181">
        <f t="shared" ca="1" si="27"/>
        <v>2.997661253833392</v>
      </c>
      <c r="Q93" s="181">
        <f t="shared" ca="1" si="28"/>
        <v>0</v>
      </c>
      <c r="R93" s="182">
        <f t="shared" ca="1" si="29"/>
        <v>206.32000000000002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178.33</v>
      </c>
      <c r="H94" s="183">
        <f t="shared" ca="1" si="17"/>
        <v>171.927953</v>
      </c>
      <c r="I94" s="184">
        <f t="shared" ca="1" si="20"/>
        <v>134.97999999999999</v>
      </c>
      <c r="J94" s="181">
        <f t="shared" ca="1" si="21"/>
        <v>34.06</v>
      </c>
      <c r="K94" s="181">
        <f t="shared" ca="1" si="22"/>
        <v>2.89</v>
      </c>
      <c r="L94" s="181">
        <f t="shared" ca="1" si="23"/>
        <v>0</v>
      </c>
      <c r="M94" s="182">
        <f t="shared" ca="1" si="24"/>
        <v>171.92999999999998</v>
      </c>
      <c r="N94" s="180">
        <f t="shared" ca="1" si="25"/>
        <v>140.0045565055546</v>
      </c>
      <c r="O94" s="181">
        <f t="shared" ca="1" si="26"/>
        <v>35.327864828709359</v>
      </c>
      <c r="P94" s="181">
        <f t="shared" ca="1" si="27"/>
        <v>2.9975786657360555</v>
      </c>
      <c r="Q94" s="181">
        <f t="shared" ca="1" si="28"/>
        <v>0</v>
      </c>
      <c r="R94" s="182">
        <f t="shared" ca="1" si="29"/>
        <v>178.33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178.32</v>
      </c>
      <c r="H95" s="183">
        <f t="shared" ca="1" si="17"/>
        <v>171.91831199999999</v>
      </c>
      <c r="I95" s="184">
        <f t="shared" ca="1" si="20"/>
        <v>134.97999999999999</v>
      </c>
      <c r="J95" s="181">
        <f t="shared" ca="1" si="21"/>
        <v>34.049999999999997</v>
      </c>
      <c r="K95" s="181">
        <f t="shared" ca="1" si="22"/>
        <v>2.89</v>
      </c>
      <c r="L95" s="181">
        <f t="shared" ca="1" si="23"/>
        <v>0</v>
      </c>
      <c r="M95" s="182">
        <f t="shared" ca="1" si="24"/>
        <v>171.91999999999996</v>
      </c>
      <c r="N95" s="180">
        <f t="shared" ca="1" si="25"/>
        <v>140.00484876686832</v>
      </c>
      <c r="O95" s="181">
        <f t="shared" ca="1" si="26"/>
        <v>35.317566309911591</v>
      </c>
      <c r="P95" s="181">
        <f t="shared" ca="1" si="27"/>
        <v>2.9975849232201033</v>
      </c>
      <c r="Q95" s="181">
        <f t="shared" ca="1" si="28"/>
        <v>0</v>
      </c>
      <c r="R95" s="182">
        <f t="shared" ca="1" si="29"/>
        <v>178.32000000000002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178.32</v>
      </c>
      <c r="H96" s="183">
        <f t="shared" ca="1" si="17"/>
        <v>171.91831199999999</v>
      </c>
      <c r="I96" s="184">
        <f t="shared" ca="1" si="20"/>
        <v>134.97999999999999</v>
      </c>
      <c r="J96" s="181">
        <f t="shared" ca="1" si="21"/>
        <v>34.049999999999997</v>
      </c>
      <c r="K96" s="181">
        <f t="shared" ca="1" si="22"/>
        <v>2.89</v>
      </c>
      <c r="L96" s="181">
        <f t="shared" ca="1" si="23"/>
        <v>0</v>
      </c>
      <c r="M96" s="182">
        <f t="shared" ca="1" si="24"/>
        <v>171.91999999999996</v>
      </c>
      <c r="N96" s="180">
        <f t="shared" ca="1" si="25"/>
        <v>140.00484876686832</v>
      </c>
      <c r="O96" s="181">
        <f t="shared" ca="1" si="26"/>
        <v>35.317566309911591</v>
      </c>
      <c r="P96" s="181">
        <f t="shared" ca="1" si="27"/>
        <v>2.9975849232201033</v>
      </c>
      <c r="Q96" s="181">
        <f t="shared" ca="1" si="28"/>
        <v>0</v>
      </c>
      <c r="R96" s="182">
        <f t="shared" ca="1" si="29"/>
        <v>178.32000000000002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178.32</v>
      </c>
      <c r="H97" s="183">
        <f t="shared" ca="1" si="17"/>
        <v>171.91831199999999</v>
      </c>
      <c r="I97" s="184">
        <f t="shared" ca="1" si="20"/>
        <v>134.97999999999999</v>
      </c>
      <c r="J97" s="181">
        <f t="shared" ca="1" si="21"/>
        <v>34.049999999999997</v>
      </c>
      <c r="K97" s="181">
        <f t="shared" ca="1" si="22"/>
        <v>2.89</v>
      </c>
      <c r="L97" s="181">
        <f t="shared" ca="1" si="23"/>
        <v>0</v>
      </c>
      <c r="M97" s="182">
        <f t="shared" ca="1" si="24"/>
        <v>171.91999999999996</v>
      </c>
      <c r="N97" s="180">
        <f t="shared" ca="1" si="25"/>
        <v>140.00484876686832</v>
      </c>
      <c r="O97" s="181">
        <f t="shared" ca="1" si="26"/>
        <v>35.317566309911591</v>
      </c>
      <c r="P97" s="181">
        <f t="shared" ca="1" si="27"/>
        <v>2.9975849232201033</v>
      </c>
      <c r="Q97" s="181">
        <f t="shared" ca="1" si="28"/>
        <v>0</v>
      </c>
      <c r="R97" s="182">
        <f t="shared" ca="1" si="29"/>
        <v>178.32000000000002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178.32</v>
      </c>
      <c r="H98" s="188">
        <f t="shared" ca="1" si="17"/>
        <v>171.91831199999999</v>
      </c>
      <c r="I98" s="189">
        <f t="shared" ca="1" si="20"/>
        <v>134.97999999999999</v>
      </c>
      <c r="J98" s="186">
        <f t="shared" ca="1" si="21"/>
        <v>34.049999999999997</v>
      </c>
      <c r="K98" s="186">
        <f t="shared" ca="1" si="22"/>
        <v>2.89</v>
      </c>
      <c r="L98" s="186">
        <f t="shared" ca="1" si="23"/>
        <v>0</v>
      </c>
      <c r="M98" s="187">
        <f t="shared" ca="1" si="24"/>
        <v>171.91999999999996</v>
      </c>
      <c r="N98" s="185">
        <f t="shared" ca="1" si="25"/>
        <v>140.00484876686832</v>
      </c>
      <c r="O98" s="186">
        <f t="shared" ca="1" si="26"/>
        <v>35.317566309911591</v>
      </c>
      <c r="P98" s="186">
        <f t="shared" ca="1" si="27"/>
        <v>2.9975849232201033</v>
      </c>
      <c r="Q98" s="186">
        <f t="shared" ca="1" si="28"/>
        <v>0</v>
      </c>
      <c r="R98" s="187">
        <f t="shared" ca="1" si="29"/>
        <v>178.32000000000002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5.7184284715000047</v>
      </c>
      <c r="H99" s="59">
        <f t="shared" ca="1" si="30"/>
        <v>5.5131368922500021</v>
      </c>
      <c r="I99" s="172">
        <f t="shared" ca="1" si="30"/>
        <v>4.1783524999999955</v>
      </c>
      <c r="J99" s="54">
        <f t="shared" ca="1" si="30"/>
        <v>1.2443525000000013</v>
      </c>
      <c r="K99" s="54">
        <f t="shared" ca="1" si="30"/>
        <v>9.038499999999991E-2</v>
      </c>
      <c r="L99" s="54">
        <f t="shared" ca="1" si="30"/>
        <v>0</v>
      </c>
      <c r="M99" s="55">
        <f t="shared" ca="1" si="30"/>
        <v>5.5130899999999992</v>
      </c>
      <c r="N99" s="56">
        <f t="shared" ca="1" si="30"/>
        <v>4.33397792723592</v>
      </c>
      <c r="O99" s="54">
        <f t="shared" ca="1" si="30"/>
        <v>1.2906993782139724</v>
      </c>
      <c r="P99" s="54">
        <f t="shared" ca="1" si="30"/>
        <v>9.3751166050107568E-2</v>
      </c>
      <c r="Q99" s="54">
        <f t="shared" ca="1" si="30"/>
        <v>0</v>
      </c>
      <c r="R99" s="55">
        <f t="shared" ca="1" si="30"/>
        <v>5.7184284714999993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2023-11-29T11:40:12Z</dcterms:modified>
</cp:coreProperties>
</file>